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 Project\PLI\Reports Corner\Mar24\"/>
    </mc:Choice>
  </mc:AlternateContent>
  <bookViews>
    <workbookView xWindow="0" yWindow="0" windowWidth="19200" windowHeight="7335" activeTab="2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N30" i="6" l="1"/>
  <c r="M30" i="6"/>
  <c r="L30" i="6"/>
  <c r="K30" i="6"/>
  <c r="J30" i="6"/>
  <c r="I30" i="6"/>
  <c r="G30" i="6"/>
  <c r="F30" i="6"/>
  <c r="E30" i="6"/>
  <c r="D30" i="6"/>
  <c r="C30" i="6"/>
  <c r="P6" i="6"/>
  <c r="Q6" i="6"/>
  <c r="R6" i="6"/>
  <c r="P7" i="6"/>
  <c r="Q7" i="6"/>
  <c r="R7" i="6"/>
  <c r="P8" i="6"/>
  <c r="Q8" i="6"/>
  <c r="R8" i="6"/>
  <c r="P9" i="6"/>
  <c r="Q9" i="6"/>
  <c r="R9" i="6"/>
  <c r="P10" i="6"/>
  <c r="Q10" i="6"/>
  <c r="R10" i="6"/>
  <c r="P11" i="6"/>
  <c r="Q11" i="6"/>
  <c r="R11" i="6"/>
  <c r="P12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Q5" i="6"/>
  <c r="R5" i="6"/>
  <c r="P5" i="6"/>
  <c r="I31" i="6" l="1"/>
  <c r="I32" i="6"/>
  <c r="R30" i="6"/>
  <c r="P30" i="6"/>
  <c r="Q30" i="6"/>
  <c r="I33" i="6" l="1"/>
</calcChain>
</file>

<file path=xl/sharedStrings.xml><?xml version="1.0" encoding="utf-8"?>
<sst xmlns="http://schemas.openxmlformats.org/spreadsheetml/2006/main" count="254" uniqueCount="45">
  <si>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</si>
  <si>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</si>
  <si>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</si>
  <si>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</si>
  <si>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</si>
  <si>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</si>
  <si>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</si>
  <si>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</si>
  <si>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</si>
  <si>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</si>
  <si>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</si>
  <si>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</si>
  <si>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</si>
  <si>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</si>
  <si>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</si>
  <si>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</si>
  <si>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</si>
  <si>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</si>
  <si>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</si>
  <si>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</si>
  <si>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</si>
  <si>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</si>
  <si>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</si>
  <si>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</si>
  <si>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</si>
  <si>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</si>
  <si>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</si>
  <si>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</si>
  <si>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</si>
  <si>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</si>
  <si>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</si>
  <si>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</si>
  <si>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</si>
  <si>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</si>
  <si>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</si>
  <si>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</si>
  <si>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</si>
  <si>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</si>
  <si>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</si>
  <si>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</si>
  <si>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</si>
  <si>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</si>
  <si>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RPLI</t>
  </si>
  <si>
    <t>Active &amp; InActie Policies - 01.03.24</t>
  </si>
  <si>
    <t>as on : 01.03.24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</si>
</sst>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D1" zoomScale="85" zoomScaleNormal="85" workbookViewId="0">
      <selection activeCell="Q1" sqref="Q1"/>
    </sheetView>
  </sheetViews>
  <sheetFormatPr defaultRowHeight="15" x14ac:dyDescent="0.25"/>
  <cols>
    <col min="1" max="1" width="6" customWidth="1"/>
    <col min="2" max="2" width="9.28515625" style="5" bestFit="1" customWidth="1"/>
    <col min="3" max="3" width="15.7109375" style="5" customWidth="1"/>
    <col min="4" max="4" width="19.7109375" style="8" bestFit="1" customWidth="1"/>
    <col min="5" max="5" width="9.28515625" style="5" bestFit="1" customWidth="1"/>
    <col min="6" max="6" width="14.85546875" style="5" bestFit="1" customWidth="1"/>
    <col min="7" max="7" width="18.7109375" style="8" bestFit="1" customWidth="1"/>
    <col min="8" max="8" width="2" customWidth="1"/>
    <col min="9" max="9" width="10.7109375" style="5" bestFit="1" customWidth="1"/>
    <col min="10" max="10" width="14.85546875" style="5" bestFit="1" customWidth="1"/>
    <col min="11" max="11" width="18.7109375" style="8" bestFit="1" customWidth="1"/>
    <col min="12" max="12" width="10.7109375" style="5" bestFit="1" customWidth="1"/>
    <col min="13" max="13" width="14.85546875" style="5" bestFit="1" customWidth="1"/>
    <col min="14" max="14" width="19.7109375" style="8" bestFit="1" customWidth="1"/>
    <col min="15" max="15" width="1.85546875" customWidth="1"/>
    <col min="16" max="16" width="12" style="5" bestFit="1" customWidth="1"/>
    <col min="17" max="17" width="16.7109375" style="5" bestFit="1" customWidth="1"/>
    <col min="18" max="18" width="18.140625" style="5" bestFit="1" customWidth="1"/>
  </cols>
  <sheetData>
    <row r="1" spans="1:18" x14ac:dyDescent="0.25">
      <c r="C1" s="4" t="s">
        <v>43</v>
      </c>
    </row>
    <row r="3" spans="1:18" s="12" customFormat="1" x14ac:dyDescent="0.25">
      <c r="A3" s="11"/>
      <c r="B3" s="16" t="s">
        <v>34</v>
      </c>
      <c r="C3" s="16"/>
      <c r="D3" s="16"/>
      <c r="E3" s="16" t="s">
        <v>35</v>
      </c>
      <c r="F3" s="16"/>
      <c r="G3" s="16"/>
      <c r="I3" s="17" t="s">
        <v>36</v>
      </c>
      <c r="J3" s="17"/>
      <c r="K3" s="17"/>
      <c r="L3" s="17" t="s">
        <v>37</v>
      </c>
      <c r="M3" s="17"/>
      <c r="N3" s="17"/>
      <c r="P3" s="18" t="s">
        <v>31</v>
      </c>
      <c r="Q3" s="18"/>
      <c r="R3" s="18"/>
    </row>
    <row r="4" spans="1:18" s="12" customFormat="1" x14ac:dyDescent="0.25">
      <c r="A4" s="11" t="s">
        <v>28</v>
      </c>
      <c r="B4" s="13" t="s">
        <v>32</v>
      </c>
      <c r="C4" s="14" t="s">
        <v>39</v>
      </c>
      <c r="D4" s="13" t="s">
        <v>33</v>
      </c>
      <c r="E4" s="13" t="s">
        <v>32</v>
      </c>
      <c r="F4" s="14" t="s">
        <v>39</v>
      </c>
      <c r="G4" s="13" t="s">
        <v>33</v>
      </c>
      <c r="I4" s="13" t="s">
        <v>32</v>
      </c>
      <c r="J4" s="14" t="s">
        <v>39</v>
      </c>
      <c r="K4" s="13" t="s">
        <v>33</v>
      </c>
      <c r="L4" s="13" t="s">
        <v>32</v>
      </c>
      <c r="M4" s="14" t="s">
        <v>39</v>
      </c>
      <c r="N4" s="13" t="s">
        <v>33</v>
      </c>
      <c r="P4" s="13" t="s">
        <v>32</v>
      </c>
      <c r="Q4" s="14" t="s">
        <v>39</v>
      </c>
      <c r="R4" s="13" t="s">
        <v>33</v>
      </c>
    </row>
    <row r="5" spans="1:18" x14ac:dyDescent="0.25">
      <c r="A5" s="1" t="s">
        <v>24</v>
      </c>
      <c r="B5" s="7">
        <v>562120</v>
      </c>
      <c r="C5" s="7">
        <v>967857304.60000002</v>
      </c>
      <c r="D5" s="10">
        <v>203685537901.5</v>
      </c>
      <c r="E5" s="7"/>
      <c r="F5" s="7"/>
      <c r="G5" s="10"/>
      <c r="I5" s="7">
        <v>122641</v>
      </c>
      <c r="J5" s="7">
        <v>164441439</v>
      </c>
      <c r="K5" s="10">
        <v>31977621382</v>
      </c>
      <c r="L5" s="7"/>
      <c r="M5" s="7"/>
      <c r="N5" s="10"/>
      <c r="P5" s="7">
        <f>B5+E5+I5+L5</f>
        <v>684761</v>
      </c>
      <c r="Q5" s="7">
        <f t="shared" ref="Q5:R5" si="0">C5+F5+J5+M5</f>
        <v>1132298743.5999999</v>
      </c>
      <c r="R5" s="7">
        <f t="shared" si="0"/>
        <v>235663159283.5</v>
      </c>
    </row>
    <row r="6" spans="1:18" x14ac:dyDescent="0.25">
      <c r="A6" s="1" t="s">
        <v>18</v>
      </c>
      <c r="B6" s="7">
        <v>96776</v>
      </c>
      <c r="C6" s="7">
        <v>317465532.80000001</v>
      </c>
      <c r="D6" s="10">
        <v>43717816521.519997</v>
      </c>
      <c r="E6" s="7">
        <v>180145</v>
      </c>
      <c r="F6" s="7">
        <v>276907963.5</v>
      </c>
      <c r="G6" s="10">
        <v>27283726092.900002</v>
      </c>
      <c r="I6" s="7">
        <v>36995</v>
      </c>
      <c r="J6" s="7">
        <v>50510482.200000003</v>
      </c>
      <c r="K6" s="10">
        <v>9568994900</v>
      </c>
      <c r="L6" s="7">
        <v>329532</v>
      </c>
      <c r="M6" s="7">
        <v>170170079.09999999</v>
      </c>
      <c r="N6" s="10">
        <v>26161798541.669998</v>
      </c>
      <c r="P6" s="7">
        <f t="shared" ref="P6:P29" si="1">B6+E6+I6+L6</f>
        <v>643448</v>
      </c>
      <c r="Q6" s="7">
        <f t="shared" ref="Q6:Q29" si="2">C6+F6+J6+M6</f>
        <v>815054057.60000002</v>
      </c>
      <c r="R6" s="7">
        <f t="shared" ref="R6:R29" si="3">D6+G6+K6+N6</f>
        <v>106732336056.09</v>
      </c>
    </row>
    <row r="7" spans="1:18" x14ac:dyDescent="0.25">
      <c r="A7" s="1" t="s">
        <v>10</v>
      </c>
      <c r="B7" s="7">
        <v>254923</v>
      </c>
      <c r="C7" s="7">
        <v>1093449783.8</v>
      </c>
      <c r="D7" s="10">
        <v>118075460001.86</v>
      </c>
      <c r="E7" s="7">
        <v>450522</v>
      </c>
      <c r="F7" s="7">
        <v>1457606555</v>
      </c>
      <c r="G7" s="10">
        <v>59714615293.910004</v>
      </c>
      <c r="I7" s="7">
        <v>93590</v>
      </c>
      <c r="J7" s="7">
        <v>133690377</v>
      </c>
      <c r="K7" s="10">
        <v>24537754200</v>
      </c>
      <c r="L7" s="7">
        <v>3469080</v>
      </c>
      <c r="M7" s="7">
        <v>691222012</v>
      </c>
      <c r="N7" s="10">
        <v>110431296185.28</v>
      </c>
      <c r="P7" s="7">
        <f t="shared" si="1"/>
        <v>4268115</v>
      </c>
      <c r="Q7" s="7">
        <f t="shared" si="2"/>
        <v>3375968727.8000002</v>
      </c>
      <c r="R7" s="7">
        <f t="shared" si="3"/>
        <v>312759125681.05005</v>
      </c>
    </row>
    <row r="8" spans="1:18" x14ac:dyDescent="0.25">
      <c r="A8" s="1" t="s">
        <v>21</v>
      </c>
      <c r="B8" s="7">
        <v>117400</v>
      </c>
      <c r="C8" s="7">
        <v>639013985</v>
      </c>
      <c r="D8" s="10">
        <v>74870671000</v>
      </c>
      <c r="E8" s="7">
        <v>114780</v>
      </c>
      <c r="F8" s="7">
        <v>355819939</v>
      </c>
      <c r="G8" s="10">
        <v>20834435000</v>
      </c>
      <c r="I8" s="7">
        <v>53737</v>
      </c>
      <c r="J8" s="7">
        <v>116281613</v>
      </c>
      <c r="K8" s="10">
        <v>23107355400</v>
      </c>
      <c r="L8" s="7">
        <v>775592</v>
      </c>
      <c r="M8" s="7">
        <v>348995921.5</v>
      </c>
      <c r="N8" s="10">
        <v>65957050000</v>
      </c>
      <c r="P8" s="7">
        <f t="shared" si="1"/>
        <v>1061509</v>
      </c>
      <c r="Q8" s="7">
        <f t="shared" si="2"/>
        <v>1460111458.5</v>
      </c>
      <c r="R8" s="7">
        <f t="shared" si="3"/>
        <v>184769511400</v>
      </c>
    </row>
    <row r="9" spans="1:18" x14ac:dyDescent="0.25">
      <c r="A9" s="1" t="s">
        <v>13</v>
      </c>
      <c r="B9" s="7">
        <v>53864</v>
      </c>
      <c r="C9" s="7">
        <v>187011312.40000001</v>
      </c>
      <c r="D9" s="10">
        <v>26423335488.240002</v>
      </c>
      <c r="E9" s="7">
        <v>137460</v>
      </c>
      <c r="F9" s="7">
        <v>288680216.5</v>
      </c>
      <c r="G9" s="10">
        <v>20273720541.25</v>
      </c>
      <c r="I9" s="7">
        <v>26260</v>
      </c>
      <c r="J9" s="7">
        <v>33057535</v>
      </c>
      <c r="K9" s="10">
        <v>7353355628</v>
      </c>
      <c r="L9" s="7">
        <v>292816</v>
      </c>
      <c r="M9" s="7">
        <v>140377623.5</v>
      </c>
      <c r="N9" s="10">
        <v>25599750000</v>
      </c>
      <c r="P9" s="7">
        <f t="shared" si="1"/>
        <v>510400</v>
      </c>
      <c r="Q9" s="7">
        <f t="shared" si="2"/>
        <v>649126687.39999998</v>
      </c>
      <c r="R9" s="7">
        <f t="shared" si="3"/>
        <v>79650161657.490005</v>
      </c>
    </row>
    <row r="10" spans="1:18" x14ac:dyDescent="0.25">
      <c r="A10" s="1" t="s">
        <v>8</v>
      </c>
      <c r="B10" s="7">
        <v>92418</v>
      </c>
      <c r="C10" s="7">
        <v>480126230</v>
      </c>
      <c r="D10" s="10">
        <v>64244141409.370003</v>
      </c>
      <c r="E10" s="7">
        <v>8551</v>
      </c>
      <c r="F10" s="7">
        <v>22027343</v>
      </c>
      <c r="G10" s="10">
        <v>2998693779.4299998</v>
      </c>
      <c r="I10" s="7">
        <v>46776</v>
      </c>
      <c r="J10" s="7">
        <v>62135718</v>
      </c>
      <c r="K10" s="10">
        <v>13153422490</v>
      </c>
      <c r="L10" s="7">
        <v>10205</v>
      </c>
      <c r="M10" s="7">
        <v>7832947</v>
      </c>
      <c r="N10" s="10">
        <v>1753032307.6900001</v>
      </c>
      <c r="P10" s="7">
        <f t="shared" si="1"/>
        <v>157950</v>
      </c>
      <c r="Q10" s="7">
        <f t="shared" si="2"/>
        <v>572122238</v>
      </c>
      <c r="R10" s="7">
        <f t="shared" si="3"/>
        <v>82149289986.490005</v>
      </c>
    </row>
    <row r="11" spans="1:18" x14ac:dyDescent="0.25">
      <c r="A11" s="1" t="s">
        <v>9</v>
      </c>
      <c r="B11" s="7">
        <v>374112</v>
      </c>
      <c r="C11" s="7">
        <v>806510547.20000005</v>
      </c>
      <c r="D11" s="10">
        <v>152713472468.14999</v>
      </c>
      <c r="E11" s="7">
        <v>248528</v>
      </c>
      <c r="F11" s="7">
        <v>286048680.5</v>
      </c>
      <c r="G11" s="10">
        <v>30469093975.09</v>
      </c>
      <c r="I11" s="7">
        <v>163746</v>
      </c>
      <c r="J11" s="7">
        <v>141106652</v>
      </c>
      <c r="K11" s="10">
        <v>37706777900</v>
      </c>
      <c r="L11" s="7">
        <v>682000</v>
      </c>
      <c r="M11" s="7">
        <v>230260342</v>
      </c>
      <c r="N11" s="10">
        <v>50545045000</v>
      </c>
      <c r="P11" s="7">
        <f t="shared" si="1"/>
        <v>1468386</v>
      </c>
      <c r="Q11" s="7">
        <f t="shared" si="2"/>
        <v>1463926221.7</v>
      </c>
      <c r="R11" s="7">
        <f t="shared" si="3"/>
        <v>271434389343.23999</v>
      </c>
    </row>
    <row r="12" spans="1:18" x14ac:dyDescent="0.25">
      <c r="A12" s="1" t="s">
        <v>7</v>
      </c>
      <c r="B12" s="7">
        <v>96226</v>
      </c>
      <c r="C12" s="7">
        <v>270752699</v>
      </c>
      <c r="D12" s="10">
        <v>44557832531.919998</v>
      </c>
      <c r="E12" s="7">
        <v>192931</v>
      </c>
      <c r="F12" s="7">
        <v>232241190.75</v>
      </c>
      <c r="G12" s="10">
        <v>26578488166.369999</v>
      </c>
      <c r="I12" s="7">
        <v>25618</v>
      </c>
      <c r="J12" s="7">
        <v>23408984.199999999</v>
      </c>
      <c r="K12" s="10">
        <v>5054171100</v>
      </c>
      <c r="L12" s="7">
        <v>129867</v>
      </c>
      <c r="M12" s="7">
        <v>61446239.5</v>
      </c>
      <c r="N12" s="10">
        <v>10681217000</v>
      </c>
      <c r="P12" s="7">
        <f t="shared" si="1"/>
        <v>444642</v>
      </c>
      <c r="Q12" s="7">
        <f t="shared" si="2"/>
        <v>587849113.45000005</v>
      </c>
      <c r="R12" s="7">
        <f t="shared" si="3"/>
        <v>86871708798.289993</v>
      </c>
    </row>
    <row r="13" spans="1:18" x14ac:dyDescent="0.25">
      <c r="A13" s="1" t="s">
        <v>15</v>
      </c>
      <c r="B13" s="7">
        <v>61284</v>
      </c>
      <c r="C13" s="7">
        <v>328505532</v>
      </c>
      <c r="D13" s="10">
        <v>36918131699.440002</v>
      </c>
      <c r="E13" s="7">
        <v>62965</v>
      </c>
      <c r="F13" s="7">
        <v>166814875.75</v>
      </c>
      <c r="G13" s="10">
        <v>12326819675.040001</v>
      </c>
      <c r="I13" s="7">
        <v>43978</v>
      </c>
      <c r="J13" s="7">
        <v>36958034</v>
      </c>
      <c r="K13" s="10">
        <v>7010752500</v>
      </c>
      <c r="L13" s="7">
        <v>264894</v>
      </c>
      <c r="M13" s="7">
        <v>74558822</v>
      </c>
      <c r="N13" s="10">
        <v>17740376000</v>
      </c>
      <c r="P13" s="7">
        <f t="shared" si="1"/>
        <v>433121</v>
      </c>
      <c r="Q13" s="7">
        <f t="shared" si="2"/>
        <v>606837263.75</v>
      </c>
      <c r="R13" s="7">
        <f t="shared" si="3"/>
        <v>73996079874.480011</v>
      </c>
    </row>
    <row r="14" spans="1:18" x14ac:dyDescent="0.25">
      <c r="A14" s="1" t="s">
        <v>19</v>
      </c>
      <c r="B14" s="7">
        <v>68056</v>
      </c>
      <c r="C14" s="7">
        <v>298291745</v>
      </c>
      <c r="D14" s="10">
        <v>36636344447</v>
      </c>
      <c r="E14" s="7">
        <v>57288</v>
      </c>
      <c r="F14" s="7">
        <v>198257858</v>
      </c>
      <c r="G14" s="10">
        <v>10478437857</v>
      </c>
      <c r="I14" s="7">
        <v>48896</v>
      </c>
      <c r="J14" s="7">
        <v>79840633</v>
      </c>
      <c r="K14" s="10">
        <v>18136796500</v>
      </c>
      <c r="L14" s="7">
        <v>648357</v>
      </c>
      <c r="M14" s="7">
        <v>176984259.5</v>
      </c>
      <c r="N14" s="10">
        <v>30908005000</v>
      </c>
      <c r="P14" s="7">
        <f t="shared" si="1"/>
        <v>822597</v>
      </c>
      <c r="Q14" s="7">
        <f t="shared" si="2"/>
        <v>753374495.5</v>
      </c>
      <c r="R14" s="7">
        <f t="shared" si="3"/>
        <v>96159583804</v>
      </c>
    </row>
    <row r="15" spans="1:18" x14ac:dyDescent="0.25">
      <c r="A15" s="1" t="s">
        <v>23</v>
      </c>
      <c r="B15" s="7">
        <v>28324</v>
      </c>
      <c r="C15" s="7">
        <v>69535814</v>
      </c>
      <c r="D15" s="10">
        <v>12364850125</v>
      </c>
      <c r="E15" s="7">
        <v>14282</v>
      </c>
      <c r="F15" s="7">
        <v>14018383</v>
      </c>
      <c r="G15" s="10">
        <v>1817097311.8299999</v>
      </c>
      <c r="I15" s="7">
        <v>22420</v>
      </c>
      <c r="J15" s="7">
        <v>16563702</v>
      </c>
      <c r="K15" s="10">
        <v>3475642600</v>
      </c>
      <c r="L15" s="7">
        <v>99380</v>
      </c>
      <c r="M15" s="7">
        <v>18859019</v>
      </c>
      <c r="N15" s="10">
        <v>4471260000</v>
      </c>
      <c r="P15" s="7">
        <f t="shared" si="1"/>
        <v>164406</v>
      </c>
      <c r="Q15" s="7">
        <f t="shared" si="2"/>
        <v>118976918</v>
      </c>
      <c r="R15" s="7">
        <f t="shared" si="3"/>
        <v>22128850036.830002</v>
      </c>
    </row>
    <row r="16" spans="1:18" x14ac:dyDescent="0.25">
      <c r="A16" s="1" t="s">
        <v>22</v>
      </c>
      <c r="B16" s="7">
        <v>457134</v>
      </c>
      <c r="C16" s="7">
        <v>1786257329</v>
      </c>
      <c r="D16" s="10">
        <v>219944701287.82999</v>
      </c>
      <c r="E16" s="7">
        <v>619464</v>
      </c>
      <c r="F16" s="7">
        <v>1438605501.25</v>
      </c>
      <c r="G16" s="10">
        <v>71196147859.639999</v>
      </c>
      <c r="I16" s="7">
        <v>166036</v>
      </c>
      <c r="J16" s="7">
        <v>222860470</v>
      </c>
      <c r="K16" s="10">
        <v>45441041247.059998</v>
      </c>
      <c r="L16" s="7">
        <v>1241791</v>
      </c>
      <c r="M16" s="7">
        <v>701169674.5</v>
      </c>
      <c r="N16" s="10">
        <v>71028050000</v>
      </c>
      <c r="P16" s="7">
        <f t="shared" si="1"/>
        <v>2484425</v>
      </c>
      <c r="Q16" s="7">
        <f t="shared" si="2"/>
        <v>4148892974.75</v>
      </c>
      <c r="R16" s="7">
        <f t="shared" si="3"/>
        <v>407609940394.52997</v>
      </c>
    </row>
    <row r="17" spans="1:18" x14ac:dyDescent="0.25">
      <c r="A17" s="1" t="s">
        <v>1</v>
      </c>
      <c r="B17" s="7">
        <v>174865</v>
      </c>
      <c r="C17" s="7">
        <v>614650572</v>
      </c>
      <c r="D17" s="10">
        <v>63459767033.389999</v>
      </c>
      <c r="E17" s="7">
        <v>255542</v>
      </c>
      <c r="F17" s="7">
        <v>472811412.5</v>
      </c>
      <c r="G17" s="10">
        <v>36608551071.580002</v>
      </c>
      <c r="I17" s="7">
        <v>51023</v>
      </c>
      <c r="J17" s="7">
        <v>69676082</v>
      </c>
      <c r="K17" s="10">
        <v>11929667870</v>
      </c>
      <c r="L17" s="7">
        <v>445825</v>
      </c>
      <c r="M17" s="7">
        <v>235449373.75</v>
      </c>
      <c r="N17" s="10">
        <v>33745232625</v>
      </c>
      <c r="P17" s="7">
        <f t="shared" si="1"/>
        <v>927255</v>
      </c>
      <c r="Q17" s="7">
        <f t="shared" si="2"/>
        <v>1392587440.25</v>
      </c>
      <c r="R17" s="7">
        <f t="shared" si="3"/>
        <v>145743218599.97</v>
      </c>
    </row>
    <row r="18" spans="1:18" x14ac:dyDescent="0.25">
      <c r="A18" s="1" t="s">
        <v>26</v>
      </c>
      <c r="B18" s="7">
        <v>464154</v>
      </c>
      <c r="C18" s="7">
        <v>1841964209.4000001</v>
      </c>
      <c r="D18" s="10">
        <v>179761602151.95999</v>
      </c>
      <c r="E18" s="7">
        <v>379806</v>
      </c>
      <c r="F18" s="7">
        <v>1187664389</v>
      </c>
      <c r="G18" s="10">
        <v>50657260911.139999</v>
      </c>
      <c r="I18" s="7">
        <v>279691</v>
      </c>
      <c r="J18" s="7">
        <v>281716267</v>
      </c>
      <c r="K18" s="10">
        <v>59504907341.629997</v>
      </c>
      <c r="L18" s="7">
        <v>2342665</v>
      </c>
      <c r="M18" s="7">
        <v>587488387.75</v>
      </c>
      <c r="N18" s="10">
        <v>135722125000</v>
      </c>
      <c r="P18" s="7">
        <f t="shared" si="1"/>
        <v>3466316</v>
      </c>
      <c r="Q18" s="7">
        <f t="shared" si="2"/>
        <v>3898833253.1500001</v>
      </c>
      <c r="R18" s="7">
        <f t="shared" si="3"/>
        <v>425645895404.72998</v>
      </c>
    </row>
    <row r="19" spans="1:18" x14ac:dyDescent="0.25">
      <c r="A19" s="1" t="s">
        <v>6</v>
      </c>
      <c r="B19" s="7">
        <v>150927</v>
      </c>
      <c r="C19" s="7">
        <v>580065229.20000005</v>
      </c>
      <c r="D19" s="10">
        <v>63688127619.580002</v>
      </c>
      <c r="E19" s="7">
        <v>95554</v>
      </c>
      <c r="F19" s="7">
        <v>172693285.5</v>
      </c>
      <c r="G19" s="10">
        <v>13454007293.07</v>
      </c>
      <c r="I19" s="7">
        <v>82502</v>
      </c>
      <c r="J19" s="7">
        <v>94860289</v>
      </c>
      <c r="K19" s="10">
        <v>19771458921</v>
      </c>
      <c r="L19" s="7">
        <v>966261</v>
      </c>
      <c r="M19" s="7">
        <v>197959944</v>
      </c>
      <c r="N19" s="10">
        <v>53918166000</v>
      </c>
      <c r="P19" s="7">
        <f t="shared" si="1"/>
        <v>1295244</v>
      </c>
      <c r="Q19" s="7">
        <f t="shared" si="2"/>
        <v>1045578747.7</v>
      </c>
      <c r="R19" s="7">
        <f t="shared" si="3"/>
        <v>150831759833.64999</v>
      </c>
    </row>
    <row r="20" spans="1:18" x14ac:dyDescent="0.25">
      <c r="A20" s="1" t="s">
        <v>17</v>
      </c>
      <c r="B20" s="7">
        <v>37657</v>
      </c>
      <c r="C20" s="7">
        <v>100577623</v>
      </c>
      <c r="D20" s="10">
        <v>15696026027.49</v>
      </c>
      <c r="E20" s="7">
        <v>58444</v>
      </c>
      <c r="F20" s="7">
        <v>67930330.5</v>
      </c>
      <c r="G20" s="10">
        <v>8564778987.6800003</v>
      </c>
      <c r="I20" s="7">
        <v>19289</v>
      </c>
      <c r="J20" s="7">
        <v>21798658</v>
      </c>
      <c r="K20" s="10">
        <v>4382261400</v>
      </c>
      <c r="L20" s="7">
        <v>92521</v>
      </c>
      <c r="M20" s="7">
        <v>34785010</v>
      </c>
      <c r="N20" s="10">
        <v>6492384000</v>
      </c>
      <c r="P20" s="7">
        <f t="shared" si="1"/>
        <v>207911</v>
      </c>
      <c r="Q20" s="7">
        <f t="shared" si="2"/>
        <v>225091621.5</v>
      </c>
      <c r="R20" s="7">
        <f t="shared" si="3"/>
        <v>35135450415.169998</v>
      </c>
    </row>
    <row r="21" spans="1:18" x14ac:dyDescent="0.25">
      <c r="A21" s="1" t="s">
        <v>16</v>
      </c>
      <c r="B21" s="7">
        <v>198155</v>
      </c>
      <c r="C21" s="7">
        <v>769119206.20000005</v>
      </c>
      <c r="D21" s="10">
        <v>89120910687.669998</v>
      </c>
      <c r="E21" s="7">
        <v>470281</v>
      </c>
      <c r="F21" s="7">
        <v>1057250438.8</v>
      </c>
      <c r="G21" s="10">
        <v>56277238812.540001</v>
      </c>
      <c r="I21" s="7">
        <v>72116</v>
      </c>
      <c r="J21" s="7">
        <v>93720971</v>
      </c>
      <c r="K21" s="10">
        <v>19550255000</v>
      </c>
      <c r="L21" s="7">
        <v>826231</v>
      </c>
      <c r="M21" s="7">
        <v>376273554.5</v>
      </c>
      <c r="N21" s="10">
        <v>44089685000</v>
      </c>
      <c r="P21" s="7">
        <f t="shared" si="1"/>
        <v>1566783</v>
      </c>
      <c r="Q21" s="7">
        <f t="shared" si="2"/>
        <v>2296364170.5</v>
      </c>
      <c r="R21" s="7">
        <f t="shared" si="3"/>
        <v>209038089500.20999</v>
      </c>
    </row>
    <row r="22" spans="1:18" x14ac:dyDescent="0.25">
      <c r="A22" s="1" t="s">
        <v>25</v>
      </c>
      <c r="B22" s="7">
        <v>67849</v>
      </c>
      <c r="C22" s="7">
        <v>282504393</v>
      </c>
      <c r="D22" s="10">
        <v>32316263638.619999</v>
      </c>
      <c r="E22" s="7">
        <v>55286</v>
      </c>
      <c r="F22" s="7">
        <v>90784803.5</v>
      </c>
      <c r="G22" s="10">
        <v>7976312378.9399996</v>
      </c>
      <c r="I22" s="7">
        <v>33261</v>
      </c>
      <c r="J22" s="7">
        <v>27546794</v>
      </c>
      <c r="K22" s="10">
        <v>5270235108</v>
      </c>
      <c r="L22" s="7">
        <v>277700</v>
      </c>
      <c r="M22" s="7">
        <v>73012543</v>
      </c>
      <c r="N22" s="10">
        <v>22617555000</v>
      </c>
      <c r="P22" s="7">
        <f t="shared" si="1"/>
        <v>434096</v>
      </c>
      <c r="Q22" s="7">
        <f t="shared" si="2"/>
        <v>473848533.5</v>
      </c>
      <c r="R22" s="7">
        <f t="shared" si="3"/>
        <v>68180366125.559998</v>
      </c>
    </row>
    <row r="23" spans="1:18" x14ac:dyDescent="0.25">
      <c r="A23" s="1" t="s">
        <v>5</v>
      </c>
      <c r="B23" s="7">
        <v>184551</v>
      </c>
      <c r="C23" s="7">
        <v>1280687596.2</v>
      </c>
      <c r="D23" s="10">
        <v>98244747751.339996</v>
      </c>
      <c r="E23" s="7">
        <v>139529</v>
      </c>
      <c r="F23" s="7">
        <v>379055746.25</v>
      </c>
      <c r="G23" s="10">
        <v>20500993894.060001</v>
      </c>
      <c r="I23" s="7">
        <v>66371</v>
      </c>
      <c r="J23" s="7">
        <v>108014852</v>
      </c>
      <c r="K23" s="10">
        <v>15888996420</v>
      </c>
      <c r="L23" s="7">
        <v>1302946</v>
      </c>
      <c r="M23" s="7">
        <v>259071088.5</v>
      </c>
      <c r="N23" s="10">
        <v>40028170000</v>
      </c>
      <c r="P23" s="7">
        <f t="shared" si="1"/>
        <v>1693397</v>
      </c>
      <c r="Q23" s="7">
        <f t="shared" si="2"/>
        <v>2026829282.95</v>
      </c>
      <c r="R23" s="7">
        <f t="shared" si="3"/>
        <v>174662908065.39999</v>
      </c>
    </row>
    <row r="24" spans="1:18" x14ac:dyDescent="0.25">
      <c r="A24" s="1" t="s">
        <v>11</v>
      </c>
      <c r="B24" s="7">
        <v>130351</v>
      </c>
      <c r="C24" s="7">
        <v>581961055.79999995</v>
      </c>
      <c r="D24" s="10">
        <v>70726648810.279999</v>
      </c>
      <c r="E24" s="7">
        <v>130127</v>
      </c>
      <c r="F24" s="7">
        <v>257391402</v>
      </c>
      <c r="G24" s="10">
        <v>17412818372.619999</v>
      </c>
      <c r="I24" s="7">
        <v>72656</v>
      </c>
      <c r="J24" s="7">
        <v>94234813</v>
      </c>
      <c r="K24" s="10">
        <v>19963202266.669998</v>
      </c>
      <c r="L24" s="7">
        <v>1565451</v>
      </c>
      <c r="M24" s="7">
        <v>261726432</v>
      </c>
      <c r="N24" s="10">
        <v>56558262507</v>
      </c>
      <c r="P24" s="7">
        <f t="shared" si="1"/>
        <v>1898585</v>
      </c>
      <c r="Q24" s="7">
        <f t="shared" si="2"/>
        <v>1195313702.8</v>
      </c>
      <c r="R24" s="7">
        <f t="shared" si="3"/>
        <v>164660931956.57001</v>
      </c>
    </row>
    <row r="25" spans="1:18" x14ac:dyDescent="0.25">
      <c r="A25" s="1" t="s">
        <v>12</v>
      </c>
      <c r="B25" s="7">
        <v>556602</v>
      </c>
      <c r="C25" s="7">
        <v>2519487239.5999999</v>
      </c>
      <c r="D25" s="10">
        <v>253610375152.62</v>
      </c>
      <c r="E25" s="7">
        <v>908969</v>
      </c>
      <c r="F25" s="7">
        <v>1799401368.5</v>
      </c>
      <c r="G25" s="10">
        <v>121209032357.45</v>
      </c>
      <c r="I25" s="7">
        <v>165369</v>
      </c>
      <c r="J25" s="7">
        <v>269090371.60000002</v>
      </c>
      <c r="K25" s="10">
        <v>50145894777.910004</v>
      </c>
      <c r="L25" s="7">
        <v>2966411</v>
      </c>
      <c r="M25" s="7">
        <v>967952989</v>
      </c>
      <c r="N25" s="10">
        <v>157760305411.01999</v>
      </c>
      <c r="P25" s="7">
        <f t="shared" si="1"/>
        <v>4597351</v>
      </c>
      <c r="Q25" s="7">
        <f t="shared" si="2"/>
        <v>5555931968.7000008</v>
      </c>
      <c r="R25" s="7">
        <f t="shared" si="3"/>
        <v>582725607699</v>
      </c>
    </row>
    <row r="26" spans="1:18" x14ac:dyDescent="0.25">
      <c r="A26" s="1" t="s">
        <v>3</v>
      </c>
      <c r="B26" s="7">
        <v>262226</v>
      </c>
      <c r="C26" s="7">
        <v>1539615771</v>
      </c>
      <c r="D26" s="10">
        <v>142049377178.28</v>
      </c>
      <c r="E26" s="7">
        <v>158809</v>
      </c>
      <c r="F26" s="7">
        <v>634886385.5</v>
      </c>
      <c r="G26" s="10">
        <v>27522644203.919998</v>
      </c>
      <c r="I26" s="7">
        <v>152309</v>
      </c>
      <c r="J26" s="7">
        <v>205510051</v>
      </c>
      <c r="K26" s="10">
        <v>39229191868</v>
      </c>
      <c r="L26" s="7">
        <v>1275738</v>
      </c>
      <c r="M26" s="7">
        <v>462446671.5</v>
      </c>
      <c r="N26" s="10">
        <v>68335570000</v>
      </c>
      <c r="P26" s="7">
        <f t="shared" si="1"/>
        <v>1849082</v>
      </c>
      <c r="Q26" s="7">
        <f t="shared" si="2"/>
        <v>2842458879</v>
      </c>
      <c r="R26" s="7">
        <f t="shared" si="3"/>
        <v>277136783250.20001</v>
      </c>
    </row>
    <row r="27" spans="1:18" x14ac:dyDescent="0.25">
      <c r="A27" s="1" t="s">
        <v>20</v>
      </c>
      <c r="B27" s="7">
        <v>48694</v>
      </c>
      <c r="C27" s="7">
        <v>168460153</v>
      </c>
      <c r="D27" s="10">
        <v>22565984033.040001</v>
      </c>
      <c r="E27" s="7">
        <v>141667</v>
      </c>
      <c r="F27" s="7">
        <v>225323146.5</v>
      </c>
      <c r="G27" s="10">
        <v>15437217568.440001</v>
      </c>
      <c r="I27" s="7">
        <v>14460</v>
      </c>
      <c r="J27" s="7">
        <v>18844475</v>
      </c>
      <c r="K27" s="10">
        <v>4195949066.6700001</v>
      </c>
      <c r="L27" s="7">
        <v>246766</v>
      </c>
      <c r="M27" s="7">
        <v>88292505</v>
      </c>
      <c r="N27" s="10">
        <v>14180650000</v>
      </c>
      <c r="P27" s="7">
        <f t="shared" si="1"/>
        <v>451587</v>
      </c>
      <c r="Q27" s="7">
        <f t="shared" si="2"/>
        <v>500920279.5</v>
      </c>
      <c r="R27" s="7">
        <f t="shared" si="3"/>
        <v>56379800668.150002</v>
      </c>
    </row>
    <row r="28" spans="1:18" x14ac:dyDescent="0.25">
      <c r="A28" s="1" t="s">
        <v>14</v>
      </c>
      <c r="B28" s="7">
        <v>259262</v>
      </c>
      <c r="C28" s="7">
        <v>712491844.60000002</v>
      </c>
      <c r="D28" s="10">
        <v>116718913056.25</v>
      </c>
      <c r="E28" s="7">
        <v>432633</v>
      </c>
      <c r="F28" s="7">
        <v>554501349.75</v>
      </c>
      <c r="G28" s="10">
        <v>54310934507.139999</v>
      </c>
      <c r="I28" s="7">
        <v>78212</v>
      </c>
      <c r="J28" s="7">
        <v>81069706</v>
      </c>
      <c r="K28" s="10">
        <v>21102372604</v>
      </c>
      <c r="L28" s="7">
        <v>776573</v>
      </c>
      <c r="M28" s="7">
        <v>238934014.5</v>
      </c>
      <c r="N28" s="10">
        <v>47132110000</v>
      </c>
      <c r="P28" s="7">
        <f t="shared" si="1"/>
        <v>1546680</v>
      </c>
      <c r="Q28" s="7">
        <f t="shared" si="2"/>
        <v>1586996914.8499999</v>
      </c>
      <c r="R28" s="7">
        <f t="shared" si="3"/>
        <v>239264330167.39001</v>
      </c>
    </row>
    <row r="29" spans="1:18" x14ac:dyDescent="0.25">
      <c r="A29" s="1" t="s">
        <v>30</v>
      </c>
      <c r="B29" s="7"/>
      <c r="C29" s="7"/>
      <c r="D29" s="10"/>
      <c r="E29" s="7">
        <v>2</v>
      </c>
      <c r="F29" s="7">
        <v>2898</v>
      </c>
      <c r="G29" s="10">
        <v>100000</v>
      </c>
      <c r="I29" s="7"/>
      <c r="J29" s="7"/>
      <c r="K29" s="10"/>
      <c r="L29" s="7">
        <v>16</v>
      </c>
      <c r="M29" s="7">
        <v>10114</v>
      </c>
      <c r="N29" s="10">
        <v>790000</v>
      </c>
      <c r="P29" s="7">
        <f t="shared" si="1"/>
        <v>18</v>
      </c>
      <c r="Q29" s="7">
        <f t="shared" si="2"/>
        <v>13012</v>
      </c>
      <c r="R29" s="7">
        <f t="shared" si="3"/>
        <v>890000</v>
      </c>
    </row>
    <row r="30" spans="1:18" s="3" customFormat="1" x14ac:dyDescent="0.25">
      <c r="A30" s="2" t="s">
        <v>38</v>
      </c>
      <c r="B30" s="6">
        <f>SUM(B5:B29)</f>
        <v>4797930</v>
      </c>
      <c r="C30" s="6">
        <f t="shared" ref="C30:G30" si="4">SUM(C5:C29)</f>
        <v>18236362707.800003</v>
      </c>
      <c r="D30" s="9">
        <f t="shared" si="4"/>
        <v>2182111038022.3503</v>
      </c>
      <c r="E30" s="6">
        <f t="shared" si="4"/>
        <v>5313565</v>
      </c>
      <c r="F30" s="6">
        <f t="shared" si="4"/>
        <v>11636725462.549999</v>
      </c>
      <c r="G30" s="9">
        <f t="shared" si="4"/>
        <v>713903165911.03992</v>
      </c>
      <c r="I30" s="6">
        <f>SUM(I5:I29)</f>
        <v>1937952</v>
      </c>
      <c r="J30" s="6">
        <f t="shared" ref="J30" si="5">SUM(J5:J29)</f>
        <v>2446938969</v>
      </c>
      <c r="K30" s="9">
        <f t="shared" ref="K30" si="6">SUM(K5:K29)</f>
        <v>497458078490.94</v>
      </c>
      <c r="L30" s="6">
        <f t="shared" ref="L30" si="7">SUM(L5:L29)</f>
        <v>21028618</v>
      </c>
      <c r="M30" s="6">
        <f t="shared" ref="M30" si="8">SUM(M5:M29)</f>
        <v>6405279567.1000004</v>
      </c>
      <c r="N30" s="9">
        <f t="shared" ref="N30" si="9">SUM(N5:N29)</f>
        <v>1095857885577.66</v>
      </c>
      <c r="P30" s="6">
        <f t="shared" ref="P30" si="10">SUM(P5:P29)</f>
        <v>33078065</v>
      </c>
      <c r="Q30" s="6">
        <f t="shared" ref="Q30:R30" si="11">SUM(Q5:Q29)</f>
        <v>38725306706.450005</v>
      </c>
      <c r="R30" s="6">
        <f t="shared" si="11"/>
        <v>4489330168001.9893</v>
      </c>
    </row>
    <row r="31" spans="1:18" x14ac:dyDescent="0.25">
      <c r="G31" s="8" t="s">
        <v>4</v>
      </c>
      <c r="I31" s="5">
        <f>B30+I30</f>
        <v>6735882</v>
      </c>
    </row>
    <row r="32" spans="1:18" x14ac:dyDescent="0.25">
      <c r="G32" s="8" t="s">
        <v>42</v>
      </c>
      <c r="I32" s="5">
        <f>E30+L30</f>
        <v>26342183</v>
      </c>
    </row>
    <row r="33" spans="9:9" x14ac:dyDescent="0.25">
      <c r="I33" s="15">
        <f>SUM(I31:I32)</f>
        <v>33078065</v>
      </c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/>
  </sheetViews>
  <sheetFormatPr defaultRowHeight="15" x14ac:dyDescent="0.25"/>
  <cols>
    <col min="3" max="3" width="15.140625" style="5" customWidth="1"/>
    <col min="4" max="4" width="20.28515625" style="5" customWidth="1"/>
    <col min="5" max="5" width="19.140625" style="5" customWidth="1"/>
  </cols>
  <sheetData>
    <row r="1" spans="1:5" x14ac:dyDescent="0.25">
      <c r="C1" s="4" t="s">
        <v>27</v>
      </c>
    </row>
    <row r="2" spans="1:5" x14ac:dyDescent="0.25">
      <c r="A2" s="3" t="s">
        <v>44</v>
      </c>
    </row>
    <row r="4" spans="1:5" s="12" customFormat="1" x14ac:dyDescent="0.25">
      <c r="A4" s="11" t="s">
        <v>28</v>
      </c>
      <c r="B4" s="11" t="s">
        <v>0</v>
      </c>
      <c r="C4" s="13" t="s">
        <v>41</v>
      </c>
      <c r="D4" s="13" t="s">
        <v>40</v>
      </c>
      <c r="E4" s="13" t="s">
        <v>33</v>
      </c>
    </row>
    <row r="5" spans="1:5" x14ac:dyDescent="0.25">
      <c r="A5" s="1" t="s">
        <v>1</v>
      </c>
      <c r="B5" s="1" t="s">
        <v>2</v>
      </c>
      <c r="C5" s="7">
        <v>255542</v>
      </c>
      <c r="D5" s="7">
        <v>472811412.5</v>
      </c>
      <c r="E5" s="7">
        <v>36608551071.580002</v>
      </c>
    </row>
    <row r="6" spans="1:5" x14ac:dyDescent="0.25">
      <c r="A6" s="1" t="s">
        <v>3</v>
      </c>
      <c r="B6" s="1" t="s">
        <v>4</v>
      </c>
      <c r="C6" s="7">
        <v>262226</v>
      </c>
      <c r="D6" s="7">
        <v>1539615771</v>
      </c>
      <c r="E6" s="7">
        <v>142049377178.28</v>
      </c>
    </row>
    <row r="7" spans="1:5" x14ac:dyDescent="0.25">
      <c r="A7" s="1" t="s">
        <v>5</v>
      </c>
      <c r="B7" s="1" t="s">
        <v>4</v>
      </c>
      <c r="C7" s="7">
        <v>184551</v>
      </c>
      <c r="D7" s="7">
        <v>1280687596.2</v>
      </c>
      <c r="E7" s="7">
        <v>98244747751.339996</v>
      </c>
    </row>
    <row r="8" spans="1:5" x14ac:dyDescent="0.25">
      <c r="A8" s="1" t="s">
        <v>6</v>
      </c>
      <c r="B8" s="1" t="s">
        <v>2</v>
      </c>
      <c r="C8" s="7">
        <v>95554</v>
      </c>
      <c r="D8" s="7">
        <v>172693285.5</v>
      </c>
      <c r="E8" s="7">
        <v>13454007293.07</v>
      </c>
    </row>
    <row r="9" spans="1:5" x14ac:dyDescent="0.25">
      <c r="A9" s="1" t="s">
        <v>7</v>
      </c>
      <c r="B9" s="1" t="s">
        <v>2</v>
      </c>
      <c r="C9" s="7">
        <v>192931</v>
      </c>
      <c r="D9" s="7">
        <v>232241190.75</v>
      </c>
      <c r="E9" s="7">
        <v>26578488166.369999</v>
      </c>
    </row>
    <row r="10" spans="1:5" x14ac:dyDescent="0.25">
      <c r="A10" s="1" t="s">
        <v>7</v>
      </c>
      <c r="B10" s="1" t="s">
        <v>4</v>
      </c>
      <c r="C10" s="7">
        <v>96226</v>
      </c>
      <c r="D10" s="7">
        <v>270752699</v>
      </c>
      <c r="E10" s="7">
        <v>44557832531.919998</v>
      </c>
    </row>
    <row r="11" spans="1:5" x14ac:dyDescent="0.25">
      <c r="A11" s="1" t="s">
        <v>8</v>
      </c>
      <c r="B11" s="1" t="s">
        <v>2</v>
      </c>
      <c r="C11" s="7">
        <v>8551</v>
      </c>
      <c r="D11" s="7">
        <v>22027343</v>
      </c>
      <c r="E11" s="7">
        <v>2998693779.4299998</v>
      </c>
    </row>
    <row r="12" spans="1:5" x14ac:dyDescent="0.25">
      <c r="A12" s="1" t="s">
        <v>9</v>
      </c>
      <c r="B12" s="1" t="s">
        <v>4</v>
      </c>
      <c r="C12" s="7">
        <v>374112</v>
      </c>
      <c r="D12" s="7">
        <v>806510547.20000005</v>
      </c>
      <c r="E12" s="7">
        <v>152713472468.14999</v>
      </c>
    </row>
    <row r="13" spans="1:5" x14ac:dyDescent="0.25">
      <c r="A13" s="1" t="s">
        <v>10</v>
      </c>
      <c r="B13" s="1" t="s">
        <v>4</v>
      </c>
      <c r="C13" s="7">
        <v>254923</v>
      </c>
      <c r="D13" s="7">
        <v>1093449783.8</v>
      </c>
      <c r="E13" s="7">
        <v>118075460001.86</v>
      </c>
    </row>
    <row r="14" spans="1:5" x14ac:dyDescent="0.25">
      <c r="A14" s="1" t="s">
        <v>11</v>
      </c>
      <c r="B14" s="1" t="s">
        <v>2</v>
      </c>
      <c r="C14" s="7">
        <v>130127</v>
      </c>
      <c r="D14" s="7">
        <v>257391402</v>
      </c>
      <c r="E14" s="7">
        <v>17412818372.619999</v>
      </c>
    </row>
    <row r="15" spans="1:5" x14ac:dyDescent="0.25">
      <c r="A15" s="1" t="s">
        <v>5</v>
      </c>
      <c r="B15" s="1" t="s">
        <v>2</v>
      </c>
      <c r="C15" s="7">
        <v>139529</v>
      </c>
      <c r="D15" s="7">
        <v>379055746.25</v>
      </c>
      <c r="E15" s="7">
        <v>20500993894.060001</v>
      </c>
    </row>
    <row r="16" spans="1:5" x14ac:dyDescent="0.25">
      <c r="A16" s="1" t="s">
        <v>12</v>
      </c>
      <c r="B16" s="1" t="s">
        <v>2</v>
      </c>
      <c r="C16" s="7">
        <v>908969</v>
      </c>
      <c r="D16" s="7">
        <v>1799401368.5</v>
      </c>
      <c r="E16" s="7">
        <v>121209032357.45</v>
      </c>
    </row>
    <row r="17" spans="1:5" x14ac:dyDescent="0.25">
      <c r="A17" s="1" t="s">
        <v>13</v>
      </c>
      <c r="B17" s="1" t="s">
        <v>4</v>
      </c>
      <c r="C17" s="7">
        <v>53864</v>
      </c>
      <c r="D17" s="7">
        <v>187011312.40000001</v>
      </c>
      <c r="E17" s="7">
        <v>26423335488.240002</v>
      </c>
    </row>
    <row r="18" spans="1:5" x14ac:dyDescent="0.25">
      <c r="A18" s="1" t="s">
        <v>14</v>
      </c>
      <c r="B18" s="1" t="s">
        <v>4</v>
      </c>
      <c r="C18" s="7">
        <v>259262</v>
      </c>
      <c r="D18" s="7">
        <v>712491844.60000002</v>
      </c>
      <c r="E18" s="7">
        <v>116718913056.25</v>
      </c>
    </row>
    <row r="19" spans="1:5" x14ac:dyDescent="0.25">
      <c r="A19" s="1" t="s">
        <v>15</v>
      </c>
      <c r="B19" s="1" t="s">
        <v>4</v>
      </c>
      <c r="C19" s="7">
        <v>61284</v>
      </c>
      <c r="D19" s="7">
        <v>328505532</v>
      </c>
      <c r="E19" s="7">
        <v>36918131699.440002</v>
      </c>
    </row>
    <row r="20" spans="1:5" x14ac:dyDescent="0.25">
      <c r="A20" s="1" t="s">
        <v>16</v>
      </c>
      <c r="B20" s="1" t="s">
        <v>2</v>
      </c>
      <c r="C20" s="7">
        <v>470281</v>
      </c>
      <c r="D20" s="7">
        <v>1057250438.8</v>
      </c>
      <c r="E20" s="7">
        <v>56277238812.540001</v>
      </c>
    </row>
    <row r="21" spans="1:5" x14ac:dyDescent="0.25">
      <c r="A21" s="1" t="s">
        <v>17</v>
      </c>
      <c r="B21" s="1" t="s">
        <v>2</v>
      </c>
      <c r="C21" s="7">
        <v>58444</v>
      </c>
      <c r="D21" s="7">
        <v>67930330.5</v>
      </c>
      <c r="E21" s="7">
        <v>8564778987.6800003</v>
      </c>
    </row>
    <row r="22" spans="1:5" x14ac:dyDescent="0.25">
      <c r="A22" s="1" t="s">
        <v>18</v>
      </c>
      <c r="B22" s="1" t="s">
        <v>4</v>
      </c>
      <c r="C22" s="7">
        <v>96776</v>
      </c>
      <c r="D22" s="7">
        <v>317465532.80000001</v>
      </c>
      <c r="E22" s="7">
        <v>43717816521.519997</v>
      </c>
    </row>
    <row r="23" spans="1:5" x14ac:dyDescent="0.25">
      <c r="A23" s="1" t="s">
        <v>19</v>
      </c>
      <c r="B23" s="1" t="s">
        <v>4</v>
      </c>
      <c r="C23" s="7">
        <v>68056</v>
      </c>
      <c r="D23" s="7">
        <v>298291745</v>
      </c>
      <c r="E23" s="7">
        <v>36636344447</v>
      </c>
    </row>
    <row r="24" spans="1:5" x14ac:dyDescent="0.25">
      <c r="A24" s="1" t="s">
        <v>10</v>
      </c>
      <c r="B24" s="1" t="s">
        <v>2</v>
      </c>
      <c r="C24" s="7">
        <v>450522</v>
      </c>
      <c r="D24" s="7">
        <v>1457606555</v>
      </c>
      <c r="E24" s="7">
        <v>59714615293.910004</v>
      </c>
    </row>
    <row r="25" spans="1:5" x14ac:dyDescent="0.25">
      <c r="A25" s="1" t="s">
        <v>20</v>
      </c>
      <c r="B25" s="1" t="s">
        <v>4</v>
      </c>
      <c r="C25" s="7">
        <v>48694</v>
      </c>
      <c r="D25" s="7">
        <v>168460153</v>
      </c>
      <c r="E25" s="7">
        <v>22565984033.040001</v>
      </c>
    </row>
    <row r="26" spans="1:5" x14ac:dyDescent="0.25">
      <c r="A26" s="1"/>
      <c r="B26" s="1" t="s">
        <v>2</v>
      </c>
      <c r="C26" s="7">
        <v>2</v>
      </c>
      <c r="D26" s="7">
        <v>2898</v>
      </c>
      <c r="E26" s="7">
        <v>100000</v>
      </c>
    </row>
    <row r="27" spans="1:5" x14ac:dyDescent="0.25">
      <c r="A27" s="1" t="s">
        <v>22</v>
      </c>
      <c r="B27" s="1" t="s">
        <v>4</v>
      </c>
      <c r="C27" s="7">
        <v>457134</v>
      </c>
      <c r="D27" s="7">
        <v>1786257329</v>
      </c>
      <c r="E27" s="7">
        <v>219944701287.82999</v>
      </c>
    </row>
    <row r="28" spans="1:5" x14ac:dyDescent="0.25">
      <c r="A28" s="1" t="s">
        <v>22</v>
      </c>
      <c r="B28" s="1" t="s">
        <v>2</v>
      </c>
      <c r="C28" s="7">
        <v>619464</v>
      </c>
      <c r="D28" s="7">
        <v>1438605501.25</v>
      </c>
      <c r="E28" s="7">
        <v>71196147859.639999</v>
      </c>
    </row>
    <row r="29" spans="1:5" x14ac:dyDescent="0.25">
      <c r="A29" s="1" t="s">
        <v>18</v>
      </c>
      <c r="B29" s="1" t="s">
        <v>2</v>
      </c>
      <c r="C29" s="7">
        <v>180145</v>
      </c>
      <c r="D29" s="7">
        <v>276907963.5</v>
      </c>
      <c r="E29" s="7">
        <v>27283726092.900002</v>
      </c>
    </row>
    <row r="30" spans="1:5" x14ac:dyDescent="0.25">
      <c r="A30" s="1" t="s">
        <v>21</v>
      </c>
      <c r="B30" s="1" t="s">
        <v>2</v>
      </c>
      <c r="C30" s="7">
        <v>114780</v>
      </c>
      <c r="D30" s="7">
        <v>355819939</v>
      </c>
      <c r="E30" s="7">
        <v>20834435000</v>
      </c>
    </row>
    <row r="31" spans="1:5" x14ac:dyDescent="0.25">
      <c r="A31" s="1" t="s">
        <v>13</v>
      </c>
      <c r="B31" s="1" t="s">
        <v>2</v>
      </c>
      <c r="C31" s="7">
        <v>137460</v>
      </c>
      <c r="D31" s="7">
        <v>288680216.5</v>
      </c>
      <c r="E31" s="7">
        <v>20273720541.25</v>
      </c>
    </row>
    <row r="32" spans="1:5" x14ac:dyDescent="0.25">
      <c r="A32" s="1" t="s">
        <v>16</v>
      </c>
      <c r="B32" s="1" t="s">
        <v>4</v>
      </c>
      <c r="C32" s="7">
        <v>198155</v>
      </c>
      <c r="D32" s="7">
        <v>769119206.20000005</v>
      </c>
      <c r="E32" s="7">
        <v>89120910687.669998</v>
      </c>
    </row>
    <row r="33" spans="1:5" x14ac:dyDescent="0.25">
      <c r="A33" s="1" t="s">
        <v>20</v>
      </c>
      <c r="B33" s="1" t="s">
        <v>2</v>
      </c>
      <c r="C33" s="7">
        <v>141667</v>
      </c>
      <c r="D33" s="7">
        <v>225323146.5</v>
      </c>
      <c r="E33" s="7">
        <v>15437217568.440001</v>
      </c>
    </row>
    <row r="34" spans="1:5" x14ac:dyDescent="0.25">
      <c r="A34" s="1" t="s">
        <v>14</v>
      </c>
      <c r="B34" s="1" t="s">
        <v>2</v>
      </c>
      <c r="C34" s="7">
        <v>432633</v>
      </c>
      <c r="D34" s="7">
        <v>554501349.75</v>
      </c>
      <c r="E34" s="7">
        <v>54310934507.139999</v>
      </c>
    </row>
    <row r="35" spans="1:5" x14ac:dyDescent="0.25">
      <c r="A35" s="1" t="s">
        <v>23</v>
      </c>
      <c r="B35" s="1" t="s">
        <v>2</v>
      </c>
      <c r="C35" s="7">
        <v>14282</v>
      </c>
      <c r="D35" s="7">
        <v>14018383</v>
      </c>
      <c r="E35" s="7">
        <v>1817097311.8299999</v>
      </c>
    </row>
    <row r="36" spans="1:5" x14ac:dyDescent="0.25">
      <c r="A36" s="1" t="s">
        <v>24</v>
      </c>
      <c r="B36" s="1" t="s">
        <v>4</v>
      </c>
      <c r="C36" s="7">
        <v>562120</v>
      </c>
      <c r="D36" s="7">
        <v>967857304.60000002</v>
      </c>
      <c r="E36" s="7">
        <v>203685537901.5</v>
      </c>
    </row>
    <row r="37" spans="1:5" x14ac:dyDescent="0.25">
      <c r="A37" s="1" t="s">
        <v>11</v>
      </c>
      <c r="B37" s="1" t="s">
        <v>4</v>
      </c>
      <c r="C37" s="7">
        <v>130351</v>
      </c>
      <c r="D37" s="7">
        <v>581961055.79999995</v>
      </c>
      <c r="E37" s="7">
        <v>70726648810.279999</v>
      </c>
    </row>
    <row r="38" spans="1:5" x14ac:dyDescent="0.25">
      <c r="A38" s="1" t="s">
        <v>15</v>
      </c>
      <c r="B38" s="1" t="s">
        <v>2</v>
      </c>
      <c r="C38" s="7">
        <v>62965</v>
      </c>
      <c r="D38" s="7">
        <v>166814875.75</v>
      </c>
      <c r="E38" s="7">
        <v>12326819675.040001</v>
      </c>
    </row>
    <row r="39" spans="1:5" x14ac:dyDescent="0.25">
      <c r="A39" s="1" t="s">
        <v>25</v>
      </c>
      <c r="B39" s="1" t="s">
        <v>2</v>
      </c>
      <c r="C39" s="7">
        <v>55286</v>
      </c>
      <c r="D39" s="7">
        <v>90784803.5</v>
      </c>
      <c r="E39" s="7">
        <v>7976312378.9399996</v>
      </c>
    </row>
    <row r="40" spans="1:5" x14ac:dyDescent="0.25">
      <c r="A40" s="1" t="s">
        <v>17</v>
      </c>
      <c r="B40" s="1" t="s">
        <v>4</v>
      </c>
      <c r="C40" s="7">
        <v>37657</v>
      </c>
      <c r="D40" s="7">
        <v>100577623</v>
      </c>
      <c r="E40" s="7">
        <v>15696026027.49</v>
      </c>
    </row>
    <row r="41" spans="1:5" x14ac:dyDescent="0.25">
      <c r="A41" s="1" t="s">
        <v>8</v>
      </c>
      <c r="B41" s="1" t="s">
        <v>4</v>
      </c>
      <c r="C41" s="7">
        <v>92418</v>
      </c>
      <c r="D41" s="7">
        <v>480126230</v>
      </c>
      <c r="E41" s="7">
        <v>64244141409.370003</v>
      </c>
    </row>
    <row r="42" spans="1:5" x14ac:dyDescent="0.25">
      <c r="A42" s="1" t="s">
        <v>12</v>
      </c>
      <c r="B42" s="1" t="s">
        <v>4</v>
      </c>
      <c r="C42" s="7">
        <v>556602</v>
      </c>
      <c r="D42" s="7">
        <v>2519487239.5999999</v>
      </c>
      <c r="E42" s="7">
        <v>253610375152.62</v>
      </c>
    </row>
    <row r="43" spans="1:5" x14ac:dyDescent="0.25">
      <c r="A43" s="1" t="s">
        <v>6</v>
      </c>
      <c r="B43" s="1" t="s">
        <v>4</v>
      </c>
      <c r="C43" s="7">
        <v>150927</v>
      </c>
      <c r="D43" s="7">
        <v>580065229.20000005</v>
      </c>
      <c r="E43" s="7">
        <v>63688127619.580002</v>
      </c>
    </row>
    <row r="44" spans="1:5" x14ac:dyDescent="0.25">
      <c r="A44" s="1" t="s">
        <v>1</v>
      </c>
      <c r="B44" s="1" t="s">
        <v>4</v>
      </c>
      <c r="C44" s="7">
        <v>174865</v>
      </c>
      <c r="D44" s="7">
        <v>614650572</v>
      </c>
      <c r="E44" s="7">
        <v>63459767033.389999</v>
      </c>
    </row>
    <row r="45" spans="1:5" x14ac:dyDescent="0.25">
      <c r="A45" s="1" t="s">
        <v>23</v>
      </c>
      <c r="B45" s="1" t="s">
        <v>4</v>
      </c>
      <c r="C45" s="7">
        <v>28324</v>
      </c>
      <c r="D45" s="7">
        <v>69535814</v>
      </c>
      <c r="E45" s="7">
        <v>12364850125</v>
      </c>
    </row>
    <row r="46" spans="1:5" x14ac:dyDescent="0.25">
      <c r="A46" s="1" t="s">
        <v>26</v>
      </c>
      <c r="B46" s="1" t="s">
        <v>4</v>
      </c>
      <c r="C46" s="7">
        <v>464154</v>
      </c>
      <c r="D46" s="7">
        <v>1841964209.4000001</v>
      </c>
      <c r="E46" s="7">
        <v>179761602151.95999</v>
      </c>
    </row>
    <row r="47" spans="1:5" x14ac:dyDescent="0.25">
      <c r="A47" s="1" t="s">
        <v>3</v>
      </c>
      <c r="B47" s="1" t="s">
        <v>2</v>
      </c>
      <c r="C47" s="7">
        <v>158809</v>
      </c>
      <c r="D47" s="7">
        <v>634886385.5</v>
      </c>
      <c r="E47" s="7">
        <v>27522644203.919998</v>
      </c>
    </row>
    <row r="48" spans="1:5" x14ac:dyDescent="0.25">
      <c r="A48" s="1" t="s">
        <v>26</v>
      </c>
      <c r="B48" s="1" t="s">
        <v>2</v>
      </c>
      <c r="C48" s="7">
        <v>379806</v>
      </c>
      <c r="D48" s="7">
        <v>1187664389</v>
      </c>
      <c r="E48" s="7">
        <v>50657260911.139999</v>
      </c>
    </row>
    <row r="49" spans="1:5" x14ac:dyDescent="0.25">
      <c r="A49" s="1" t="s">
        <v>9</v>
      </c>
      <c r="B49" s="1" t="s">
        <v>2</v>
      </c>
      <c r="C49" s="7">
        <v>248528</v>
      </c>
      <c r="D49" s="7">
        <v>286048680.5</v>
      </c>
      <c r="E49" s="7">
        <v>30469093975.09</v>
      </c>
    </row>
    <row r="50" spans="1:5" x14ac:dyDescent="0.25">
      <c r="A50" s="1" t="s">
        <v>21</v>
      </c>
      <c r="B50" s="1" t="s">
        <v>4</v>
      </c>
      <c r="C50" s="7">
        <v>117400</v>
      </c>
      <c r="D50" s="7">
        <v>639013985</v>
      </c>
      <c r="E50" s="7">
        <v>74870671000</v>
      </c>
    </row>
    <row r="51" spans="1:5" x14ac:dyDescent="0.25">
      <c r="A51" s="1" t="s">
        <v>25</v>
      </c>
      <c r="B51" s="1" t="s">
        <v>4</v>
      </c>
      <c r="C51" s="7">
        <v>67849</v>
      </c>
      <c r="D51" s="7">
        <v>282504393</v>
      </c>
      <c r="E51" s="7">
        <v>32316263638.619999</v>
      </c>
    </row>
    <row r="52" spans="1:5" x14ac:dyDescent="0.25">
      <c r="A52" s="1" t="s">
        <v>19</v>
      </c>
      <c r="B52" s="1" t="s">
        <v>2</v>
      </c>
      <c r="C52" s="7">
        <v>57288</v>
      </c>
      <c r="D52" s="7">
        <v>198257858</v>
      </c>
      <c r="E52" s="7">
        <v>10478437857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85" zoomScaleNormal="85" workbookViewId="0"/>
  </sheetViews>
  <sheetFormatPr defaultRowHeight="15" x14ac:dyDescent="0.25"/>
  <cols>
    <col min="3" max="3" width="17.28515625" style="5" bestFit="1" customWidth="1"/>
    <col min="4" max="4" width="27.42578125" style="8" bestFit="1" customWidth="1"/>
    <col min="5" max="5" width="20.28515625" style="8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4" t="s">
        <v>29</v>
      </c>
    </row>
    <row r="2" spans="1:5" x14ac:dyDescent="0.25">
      <c r="A2" s="3" t="s">
        <v>44</v>
      </c>
      <c r="D2" s="5"/>
      <c r="E2" s="5"/>
    </row>
    <row r="3" spans="1:5" x14ac:dyDescent="0.25">
      <c r="D3" s="5"/>
      <c r="E3" s="5"/>
    </row>
    <row r="4" spans="1:5" s="12" customFormat="1" x14ac:dyDescent="0.25">
      <c r="A4" s="11" t="s">
        <v>28</v>
      </c>
      <c r="B4" s="11" t="s">
        <v>0</v>
      </c>
      <c r="C4" s="13" t="s">
        <v>41</v>
      </c>
      <c r="D4" s="13" t="s">
        <v>40</v>
      </c>
      <c r="E4" s="13" t="s">
        <v>33</v>
      </c>
    </row>
    <row r="5" spans="1:5" x14ac:dyDescent="0.25">
      <c r="A5" s="1" t="s">
        <v>3</v>
      </c>
      <c r="B5" s="1" t="s">
        <v>4</v>
      </c>
      <c r="C5" s="7">
        <v>152309</v>
      </c>
      <c r="D5" s="10">
        <v>205510051</v>
      </c>
      <c r="E5" s="10">
        <v>39229191868</v>
      </c>
    </row>
    <row r="6" spans="1:5" x14ac:dyDescent="0.25">
      <c r="A6" s="1" t="s">
        <v>5</v>
      </c>
      <c r="B6" s="1" t="s">
        <v>4</v>
      </c>
      <c r="C6" s="7">
        <v>66371</v>
      </c>
      <c r="D6" s="10">
        <v>108014852</v>
      </c>
      <c r="E6" s="10">
        <v>15888996420</v>
      </c>
    </row>
    <row r="7" spans="1:5" x14ac:dyDescent="0.25">
      <c r="A7" s="1" t="s">
        <v>6</v>
      </c>
      <c r="B7" s="1" t="s">
        <v>2</v>
      </c>
      <c r="C7" s="7">
        <v>966261</v>
      </c>
      <c r="D7" s="10">
        <v>197959944</v>
      </c>
      <c r="E7" s="10">
        <v>53918166000</v>
      </c>
    </row>
    <row r="8" spans="1:5" x14ac:dyDescent="0.25">
      <c r="A8" s="1" t="s">
        <v>7</v>
      </c>
      <c r="B8" s="1" t="s">
        <v>2</v>
      </c>
      <c r="C8" s="7">
        <v>129867</v>
      </c>
      <c r="D8" s="10">
        <v>61446239.5</v>
      </c>
      <c r="E8" s="10">
        <v>10681217000</v>
      </c>
    </row>
    <row r="9" spans="1:5" x14ac:dyDescent="0.25">
      <c r="A9" s="1" t="s">
        <v>1</v>
      </c>
      <c r="B9" s="1" t="s">
        <v>2</v>
      </c>
      <c r="C9" s="7">
        <v>445825</v>
      </c>
      <c r="D9" s="10">
        <v>235449373.75</v>
      </c>
      <c r="E9" s="10">
        <v>33745232625</v>
      </c>
    </row>
    <row r="10" spans="1:5" x14ac:dyDescent="0.25">
      <c r="A10" s="1" t="s">
        <v>7</v>
      </c>
      <c r="B10" s="1" t="s">
        <v>4</v>
      </c>
      <c r="C10" s="7">
        <v>25618</v>
      </c>
      <c r="D10" s="10">
        <v>23408984.199999999</v>
      </c>
      <c r="E10" s="10">
        <v>5054171100</v>
      </c>
    </row>
    <row r="11" spans="1:5" x14ac:dyDescent="0.25">
      <c r="A11" s="1" t="s">
        <v>8</v>
      </c>
      <c r="B11" s="1" t="s">
        <v>2</v>
      </c>
      <c r="C11" s="7">
        <v>10205</v>
      </c>
      <c r="D11" s="10">
        <v>7832947</v>
      </c>
      <c r="E11" s="10">
        <v>1753032307.6900001</v>
      </c>
    </row>
    <row r="12" spans="1:5" x14ac:dyDescent="0.25">
      <c r="A12" s="1" t="s">
        <v>9</v>
      </c>
      <c r="B12" s="1" t="s">
        <v>4</v>
      </c>
      <c r="C12" s="7">
        <v>163746</v>
      </c>
      <c r="D12" s="10">
        <v>141106652</v>
      </c>
      <c r="E12" s="10">
        <v>37706777900</v>
      </c>
    </row>
    <row r="13" spans="1:5" x14ac:dyDescent="0.25">
      <c r="A13" s="1" t="s">
        <v>11</v>
      </c>
      <c r="B13" s="1" t="s">
        <v>2</v>
      </c>
      <c r="C13" s="7">
        <v>1565451</v>
      </c>
      <c r="D13" s="10">
        <v>261726432</v>
      </c>
      <c r="E13" s="10">
        <v>56558262507</v>
      </c>
    </row>
    <row r="14" spans="1:5" x14ac:dyDescent="0.25">
      <c r="A14" s="1" t="s">
        <v>10</v>
      </c>
      <c r="B14" s="1" t="s">
        <v>4</v>
      </c>
      <c r="C14" s="7">
        <v>93590</v>
      </c>
      <c r="D14" s="10">
        <v>133690377</v>
      </c>
      <c r="E14" s="10">
        <v>24537754200</v>
      </c>
    </row>
    <row r="15" spans="1:5" x14ac:dyDescent="0.25">
      <c r="A15" s="1" t="s">
        <v>5</v>
      </c>
      <c r="B15" s="1" t="s">
        <v>2</v>
      </c>
      <c r="C15" s="7">
        <v>1302946</v>
      </c>
      <c r="D15" s="10">
        <v>259071088.5</v>
      </c>
      <c r="E15" s="10">
        <v>40028170000</v>
      </c>
    </row>
    <row r="16" spans="1:5" x14ac:dyDescent="0.25">
      <c r="A16" s="1" t="s">
        <v>12</v>
      </c>
      <c r="B16" s="1" t="s">
        <v>2</v>
      </c>
      <c r="C16" s="7">
        <v>2966411</v>
      </c>
      <c r="D16" s="10">
        <v>967952989</v>
      </c>
      <c r="E16" s="10">
        <v>157760305411.01999</v>
      </c>
    </row>
    <row r="17" spans="1:5" x14ac:dyDescent="0.25">
      <c r="A17" s="1" t="s">
        <v>13</v>
      </c>
      <c r="B17" s="1" t="s">
        <v>4</v>
      </c>
      <c r="C17" s="7">
        <v>26260</v>
      </c>
      <c r="D17" s="10">
        <v>33057535</v>
      </c>
      <c r="E17" s="10">
        <v>7353355628</v>
      </c>
    </row>
    <row r="18" spans="1:5" x14ac:dyDescent="0.25">
      <c r="A18" s="1" t="s">
        <v>16</v>
      </c>
      <c r="B18" s="1" t="s">
        <v>2</v>
      </c>
      <c r="C18" s="7">
        <v>826231</v>
      </c>
      <c r="D18" s="10">
        <v>376273554.5</v>
      </c>
      <c r="E18" s="10">
        <v>44089685000</v>
      </c>
    </row>
    <row r="19" spans="1:5" x14ac:dyDescent="0.25">
      <c r="A19" s="1" t="s">
        <v>14</v>
      </c>
      <c r="B19" s="1" t="s">
        <v>4</v>
      </c>
      <c r="C19" s="7">
        <v>78212</v>
      </c>
      <c r="D19" s="10">
        <v>81069706</v>
      </c>
      <c r="E19" s="10">
        <v>21102372604</v>
      </c>
    </row>
    <row r="20" spans="1:5" x14ac:dyDescent="0.25">
      <c r="A20" s="1" t="s">
        <v>15</v>
      </c>
      <c r="B20" s="1" t="s">
        <v>4</v>
      </c>
      <c r="C20" s="7">
        <v>43978</v>
      </c>
      <c r="D20" s="10">
        <v>36958034</v>
      </c>
      <c r="E20" s="10">
        <v>7010752500</v>
      </c>
    </row>
    <row r="21" spans="1:5" x14ac:dyDescent="0.25">
      <c r="A21" s="1" t="s">
        <v>17</v>
      </c>
      <c r="B21" s="1" t="s">
        <v>2</v>
      </c>
      <c r="C21" s="7">
        <v>92521</v>
      </c>
      <c r="D21" s="10">
        <v>34785010</v>
      </c>
      <c r="E21" s="10">
        <v>6492384000</v>
      </c>
    </row>
    <row r="22" spans="1:5" x14ac:dyDescent="0.25">
      <c r="A22" s="1" t="s">
        <v>10</v>
      </c>
      <c r="B22" s="1" t="s">
        <v>2</v>
      </c>
      <c r="C22" s="7">
        <v>3469080</v>
      </c>
      <c r="D22" s="10">
        <v>691222012</v>
      </c>
      <c r="E22" s="10">
        <v>110431296185.28</v>
      </c>
    </row>
    <row r="23" spans="1:5" x14ac:dyDescent="0.25">
      <c r="A23" s="1" t="s">
        <v>18</v>
      </c>
      <c r="B23" s="1" t="s">
        <v>4</v>
      </c>
      <c r="C23" s="7">
        <v>36995</v>
      </c>
      <c r="D23" s="10">
        <v>50510482.200000003</v>
      </c>
      <c r="E23" s="10">
        <v>9568994900</v>
      </c>
    </row>
    <row r="24" spans="1:5" x14ac:dyDescent="0.25">
      <c r="A24" s="1" t="s">
        <v>20</v>
      </c>
      <c r="B24" s="1" t="s">
        <v>4</v>
      </c>
      <c r="C24" s="7">
        <v>14460</v>
      </c>
      <c r="D24" s="10">
        <v>18844475</v>
      </c>
      <c r="E24" s="10">
        <v>4195949066.6700001</v>
      </c>
    </row>
    <row r="25" spans="1:5" x14ac:dyDescent="0.25">
      <c r="A25" s="1" t="s">
        <v>19</v>
      </c>
      <c r="B25" s="1" t="s">
        <v>4</v>
      </c>
      <c r="C25" s="7">
        <v>48896</v>
      </c>
      <c r="D25" s="10">
        <v>79840633</v>
      </c>
      <c r="E25" s="10">
        <v>18136796500</v>
      </c>
    </row>
    <row r="26" spans="1:5" x14ac:dyDescent="0.25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25">
      <c r="A27" s="1" t="s">
        <v>21</v>
      </c>
      <c r="B27" s="1" t="s">
        <v>2</v>
      </c>
      <c r="C27" s="7">
        <v>775592</v>
      </c>
      <c r="D27" s="10">
        <v>348995921.5</v>
      </c>
      <c r="E27" s="10">
        <v>65957050000</v>
      </c>
    </row>
    <row r="28" spans="1:5" x14ac:dyDescent="0.25">
      <c r="A28" s="1" t="s">
        <v>13</v>
      </c>
      <c r="B28" s="1" t="s">
        <v>2</v>
      </c>
      <c r="C28" s="7">
        <v>292816</v>
      </c>
      <c r="D28" s="10">
        <v>140377623.5</v>
      </c>
      <c r="E28" s="10">
        <v>25599750000</v>
      </c>
    </row>
    <row r="29" spans="1:5" x14ac:dyDescent="0.25">
      <c r="A29" s="1" t="s">
        <v>22</v>
      </c>
      <c r="B29" s="1" t="s">
        <v>4</v>
      </c>
      <c r="C29" s="7">
        <v>166036</v>
      </c>
      <c r="D29" s="10">
        <v>222860470</v>
      </c>
      <c r="E29" s="10">
        <v>45441041247.059998</v>
      </c>
    </row>
    <row r="30" spans="1:5" x14ac:dyDescent="0.25">
      <c r="A30" s="1" t="s">
        <v>22</v>
      </c>
      <c r="B30" s="1" t="s">
        <v>2</v>
      </c>
      <c r="C30" s="7">
        <v>1241791</v>
      </c>
      <c r="D30" s="10">
        <v>701169674.5</v>
      </c>
      <c r="E30" s="10">
        <v>71028050000</v>
      </c>
    </row>
    <row r="31" spans="1:5" x14ac:dyDescent="0.25">
      <c r="A31" s="1" t="s">
        <v>18</v>
      </c>
      <c r="B31" s="1" t="s">
        <v>2</v>
      </c>
      <c r="C31" s="7">
        <v>329532</v>
      </c>
      <c r="D31" s="10">
        <v>170170079.09999999</v>
      </c>
      <c r="E31" s="10">
        <v>26161798541.669998</v>
      </c>
    </row>
    <row r="32" spans="1:5" x14ac:dyDescent="0.25">
      <c r="A32" s="1" t="s">
        <v>16</v>
      </c>
      <c r="B32" s="1" t="s">
        <v>4</v>
      </c>
      <c r="C32" s="7">
        <v>72116</v>
      </c>
      <c r="D32" s="10">
        <v>93720971</v>
      </c>
      <c r="E32" s="10">
        <v>19550255000</v>
      </c>
    </row>
    <row r="33" spans="1:5" x14ac:dyDescent="0.25">
      <c r="A33" s="1" t="s">
        <v>23</v>
      </c>
      <c r="B33" s="1" t="s">
        <v>2</v>
      </c>
      <c r="C33" s="7">
        <v>99380</v>
      </c>
      <c r="D33" s="10">
        <v>18859019</v>
      </c>
      <c r="E33" s="10">
        <v>4471260000</v>
      </c>
    </row>
    <row r="34" spans="1:5" x14ac:dyDescent="0.25">
      <c r="A34" s="1" t="s">
        <v>20</v>
      </c>
      <c r="B34" s="1" t="s">
        <v>2</v>
      </c>
      <c r="C34" s="7">
        <v>246766</v>
      </c>
      <c r="D34" s="10">
        <v>88292505</v>
      </c>
      <c r="E34" s="10">
        <v>14180650000</v>
      </c>
    </row>
    <row r="35" spans="1:5" x14ac:dyDescent="0.25">
      <c r="A35" s="1" t="s">
        <v>14</v>
      </c>
      <c r="B35" s="1" t="s">
        <v>2</v>
      </c>
      <c r="C35" s="7">
        <v>776573</v>
      </c>
      <c r="D35" s="10">
        <v>238934014.5</v>
      </c>
      <c r="E35" s="10">
        <v>47132110000</v>
      </c>
    </row>
    <row r="36" spans="1:5" x14ac:dyDescent="0.25">
      <c r="A36" s="1" t="s">
        <v>24</v>
      </c>
      <c r="B36" s="1" t="s">
        <v>4</v>
      </c>
      <c r="C36" s="7">
        <v>122641</v>
      </c>
      <c r="D36" s="10">
        <v>164441439</v>
      </c>
      <c r="E36" s="10">
        <v>31977621382</v>
      </c>
    </row>
    <row r="37" spans="1:5" x14ac:dyDescent="0.25">
      <c r="A37" s="1" t="s">
        <v>11</v>
      </c>
      <c r="B37" s="1" t="s">
        <v>4</v>
      </c>
      <c r="C37" s="7">
        <v>72656</v>
      </c>
      <c r="D37" s="10">
        <v>94234813</v>
      </c>
      <c r="E37" s="10">
        <v>19963202266.669998</v>
      </c>
    </row>
    <row r="38" spans="1:5" x14ac:dyDescent="0.25">
      <c r="A38" s="1" t="s">
        <v>17</v>
      </c>
      <c r="B38" s="1" t="s">
        <v>4</v>
      </c>
      <c r="C38" s="7">
        <v>19289</v>
      </c>
      <c r="D38" s="10">
        <v>21798658</v>
      </c>
      <c r="E38" s="10">
        <v>4382261400</v>
      </c>
    </row>
    <row r="39" spans="1:5" x14ac:dyDescent="0.25">
      <c r="A39" s="1" t="s">
        <v>15</v>
      </c>
      <c r="B39" s="1" t="s">
        <v>2</v>
      </c>
      <c r="C39" s="7">
        <v>264894</v>
      </c>
      <c r="D39" s="10">
        <v>74558822</v>
      </c>
      <c r="E39" s="10">
        <v>17740376000</v>
      </c>
    </row>
    <row r="40" spans="1:5" x14ac:dyDescent="0.25">
      <c r="A40" s="1" t="s">
        <v>25</v>
      </c>
      <c r="B40" s="1" t="s">
        <v>2</v>
      </c>
      <c r="C40" s="7">
        <v>277700</v>
      </c>
      <c r="D40" s="10">
        <v>73012543</v>
      </c>
      <c r="E40" s="10">
        <v>22617555000</v>
      </c>
    </row>
    <row r="41" spans="1:5" x14ac:dyDescent="0.25">
      <c r="A41" s="1" t="s">
        <v>8</v>
      </c>
      <c r="B41" s="1" t="s">
        <v>4</v>
      </c>
      <c r="C41" s="7">
        <v>46776</v>
      </c>
      <c r="D41" s="10">
        <v>62135718</v>
      </c>
      <c r="E41" s="10">
        <v>13153422490</v>
      </c>
    </row>
    <row r="42" spans="1:5" x14ac:dyDescent="0.25">
      <c r="A42" s="1" t="s">
        <v>12</v>
      </c>
      <c r="B42" s="1" t="s">
        <v>4</v>
      </c>
      <c r="C42" s="7">
        <v>165369</v>
      </c>
      <c r="D42" s="10">
        <v>269090371.60000002</v>
      </c>
      <c r="E42" s="10">
        <v>50145894777.910004</v>
      </c>
    </row>
    <row r="43" spans="1:5" x14ac:dyDescent="0.25">
      <c r="A43" s="1" t="s">
        <v>6</v>
      </c>
      <c r="B43" s="1" t="s">
        <v>4</v>
      </c>
      <c r="C43" s="7">
        <v>82502</v>
      </c>
      <c r="D43" s="10">
        <v>94860289</v>
      </c>
      <c r="E43" s="10">
        <v>19771458921</v>
      </c>
    </row>
    <row r="44" spans="1:5" x14ac:dyDescent="0.25">
      <c r="A44" s="1" t="s">
        <v>1</v>
      </c>
      <c r="B44" s="1" t="s">
        <v>4</v>
      </c>
      <c r="C44" s="7">
        <v>51023</v>
      </c>
      <c r="D44" s="10">
        <v>69676082</v>
      </c>
      <c r="E44" s="10">
        <v>11929667870</v>
      </c>
    </row>
    <row r="45" spans="1:5" x14ac:dyDescent="0.25">
      <c r="A45" s="1" t="s">
        <v>23</v>
      </c>
      <c r="B45" s="1" t="s">
        <v>4</v>
      </c>
      <c r="C45" s="7">
        <v>22420</v>
      </c>
      <c r="D45" s="10">
        <v>16563702</v>
      </c>
      <c r="E45" s="10">
        <v>3475642600</v>
      </c>
    </row>
    <row r="46" spans="1:5" x14ac:dyDescent="0.25">
      <c r="A46" s="1" t="s">
        <v>26</v>
      </c>
      <c r="B46" s="1" t="s">
        <v>4</v>
      </c>
      <c r="C46" s="7">
        <v>279691</v>
      </c>
      <c r="D46" s="10">
        <v>281716267</v>
      </c>
      <c r="E46" s="10">
        <v>59504907341.629997</v>
      </c>
    </row>
    <row r="47" spans="1:5" x14ac:dyDescent="0.25">
      <c r="A47" s="1" t="s">
        <v>3</v>
      </c>
      <c r="B47" s="1" t="s">
        <v>2</v>
      </c>
      <c r="C47" s="7">
        <v>1275738</v>
      </c>
      <c r="D47" s="10">
        <v>462446671.5</v>
      </c>
      <c r="E47" s="10">
        <v>68335570000</v>
      </c>
    </row>
    <row r="48" spans="1:5" x14ac:dyDescent="0.25">
      <c r="A48" s="1" t="s">
        <v>26</v>
      </c>
      <c r="B48" s="1" t="s">
        <v>2</v>
      </c>
      <c r="C48" s="7">
        <v>2342665</v>
      </c>
      <c r="D48" s="10">
        <v>587488387.75</v>
      </c>
      <c r="E48" s="10">
        <v>135722125000</v>
      </c>
    </row>
    <row r="49" spans="1:5" x14ac:dyDescent="0.25">
      <c r="A49" s="1" t="s">
        <v>9</v>
      </c>
      <c r="B49" s="1" t="s">
        <v>2</v>
      </c>
      <c r="C49" s="7">
        <v>682000</v>
      </c>
      <c r="D49" s="10">
        <v>230260342</v>
      </c>
      <c r="E49" s="10">
        <v>50545045000</v>
      </c>
    </row>
    <row r="50" spans="1:5" x14ac:dyDescent="0.25">
      <c r="A50" s="1" t="s">
        <v>21</v>
      </c>
      <c r="B50" s="1" t="s">
        <v>4</v>
      </c>
      <c r="C50" s="7">
        <v>53737</v>
      </c>
      <c r="D50" s="10">
        <v>116281613</v>
      </c>
      <c r="E50" s="10">
        <v>23107355400</v>
      </c>
    </row>
    <row r="51" spans="1:5" x14ac:dyDescent="0.25">
      <c r="A51" s="1" t="s">
        <v>25</v>
      </c>
      <c r="B51" s="1" t="s">
        <v>4</v>
      </c>
      <c r="C51" s="7">
        <v>33261</v>
      </c>
      <c r="D51" s="10">
        <v>27546794</v>
      </c>
      <c r="E51" s="10">
        <v>5270235108</v>
      </c>
    </row>
    <row r="52" spans="1:5" x14ac:dyDescent="0.25">
      <c r="A52" s="1" t="s">
        <v>19</v>
      </c>
      <c r="B52" s="1" t="s">
        <v>2</v>
      </c>
      <c r="C52" s="7">
        <v>648357</v>
      </c>
      <c r="D52" s="10">
        <v>176984259.5</v>
      </c>
      <c r="E52" s="10">
        <v>30908005000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PTC</cp:lastModifiedBy>
  <dcterms:created xsi:type="dcterms:W3CDTF">2022-04-21T12:38:00Z</dcterms:created>
  <dcterms:modified xsi:type="dcterms:W3CDTF">2024-04-09T03:50:41Z</dcterms:modified>
</cp:coreProperties>
</file>