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Jun23\"/>
    </mc:Choice>
  </mc:AlternateContent>
  <bookViews>
    <workbookView xWindow="0" yWindow="0" windowWidth="19200" windowHeight="7335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6" l="1"/>
  <c r="F31" i="6"/>
  <c r="E31" i="6"/>
  <c r="D31" i="6"/>
  <c r="C31" i="6"/>
  <c r="B31" i="6"/>
  <c r="M30" i="6" l="1"/>
  <c r="M31" i="6" s="1"/>
  <c r="N30" i="6"/>
  <c r="N31" i="6" s="1"/>
  <c r="L30" i="6"/>
  <c r="L31" i="6" s="1"/>
  <c r="J30" i="6"/>
  <c r="J31" i="6" s="1"/>
  <c r="K30" i="6"/>
  <c r="K31" i="6" s="1"/>
  <c r="I30" i="6"/>
  <c r="I31" i="6" s="1"/>
  <c r="F30" i="6"/>
  <c r="G30" i="6"/>
  <c r="E30" i="6"/>
  <c r="C30" i="6"/>
  <c r="D30" i="6"/>
  <c r="B30" i="6"/>
  <c r="P6" i="6"/>
  <c r="R6" i="6"/>
  <c r="Q6" i="6"/>
  <c r="P7" i="6"/>
  <c r="R7" i="6"/>
  <c r="Q7" i="6"/>
  <c r="P8" i="6"/>
  <c r="R8" i="6"/>
  <c r="Q8" i="6"/>
  <c r="P9" i="6"/>
  <c r="R9" i="6"/>
  <c r="Q9" i="6"/>
  <c r="P10" i="6"/>
  <c r="R10" i="6"/>
  <c r="Q10" i="6"/>
  <c r="P11" i="6"/>
  <c r="R11" i="6"/>
  <c r="Q11" i="6"/>
  <c r="P12" i="6"/>
  <c r="R12" i="6"/>
  <c r="Q12" i="6"/>
  <c r="P13" i="6"/>
  <c r="R13" i="6"/>
  <c r="Q13" i="6"/>
  <c r="P14" i="6"/>
  <c r="R14" i="6"/>
  <c r="Q14" i="6"/>
  <c r="P15" i="6"/>
  <c r="R15" i="6"/>
  <c r="Q15" i="6"/>
  <c r="P16" i="6"/>
  <c r="R16" i="6"/>
  <c r="Q16" i="6"/>
  <c r="P17" i="6"/>
  <c r="R17" i="6"/>
  <c r="Q17" i="6"/>
  <c r="P18" i="6"/>
  <c r="R18" i="6"/>
  <c r="Q18" i="6"/>
  <c r="P19" i="6"/>
  <c r="R19" i="6"/>
  <c r="Q19" i="6"/>
  <c r="P20" i="6"/>
  <c r="R20" i="6"/>
  <c r="Q20" i="6"/>
  <c r="P21" i="6"/>
  <c r="R21" i="6"/>
  <c r="Q21" i="6"/>
  <c r="P22" i="6"/>
  <c r="R22" i="6"/>
  <c r="Q22" i="6"/>
  <c r="P23" i="6"/>
  <c r="R23" i="6"/>
  <c r="Q23" i="6"/>
  <c r="P24" i="6"/>
  <c r="R24" i="6"/>
  <c r="Q24" i="6"/>
  <c r="P25" i="6"/>
  <c r="R25" i="6"/>
  <c r="Q25" i="6"/>
  <c r="P26" i="6"/>
  <c r="R26" i="6"/>
  <c r="Q26" i="6"/>
  <c r="P27" i="6"/>
  <c r="R27" i="6"/>
  <c r="Q27" i="6"/>
  <c r="P28" i="6"/>
  <c r="R28" i="6"/>
  <c r="Q28" i="6"/>
  <c r="P29" i="6"/>
  <c r="R29" i="6"/>
  <c r="Q29" i="6"/>
  <c r="R5" i="6"/>
  <c r="Q5" i="6"/>
  <c r="P5" i="6"/>
  <c r="I32" i="6" l="1"/>
  <c r="I33" i="6"/>
  <c r="Q30" i="6"/>
  <c r="Q31" i="6" s="1"/>
  <c r="P30" i="6"/>
  <c r="P31" i="6" s="1"/>
  <c r="R30" i="6"/>
  <c r="R31" i="6" s="1"/>
  <c r="I34" i="6" l="1"/>
</calcChain>
</file>

<file path=xl/sharedStrings.xml><?xml version="1.0" encoding="utf-8"?>
<sst xmlns="http://schemas.openxmlformats.org/spreadsheetml/2006/main" count="255" uniqueCount="47">
  <si>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</si>
  <si>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</si>
  <si>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</si>
  <si>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</si>
  <si>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</si>
  <si>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</si>
  <si>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</si>
  <si>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</si>
  <si>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</si>
  <si>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</si>
  <si>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</si>
  <si>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</si>
  <si>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</si>
  <si>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</si>
  <si>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</si>
  <si>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</si>
  <si>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</si>
  <si>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</si>
  <si>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</si>
  <si>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</si>
  <si>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</si>
  <si>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</si>
  <si>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</si>
  <si>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</si>
  <si>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</si>
  <si>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</si>
  <si>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</si>
  <si>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</si>
  <si>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</si>
  <si>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</si>
  <si>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</si>
  <si>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</si>
  <si>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</si>
  <si>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</si>
  <si>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</si>
  <si>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</si>
  <si>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</si>
  <si>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</si>
  <si>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</si>
  <si>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</si>
  <si>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</si>
  <si>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</si>
  <si>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as on : 01.06.23</t>
  </si>
  <si>
    <t>Active &amp; InActie Policies - 01.06.23</t>
  </si>
  <si>
    <t>In Crores</t>
  </si>
  <si>
    <t>PLI in Cr</t>
  </si>
  <si>
    <t>RPLI in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</si>
</sst>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5" zoomScaleNormal="85" workbookViewId="0">
      <selection activeCell="D18" sqref="D18"/>
    </sheetView>
  </sheetViews>
  <sheetFormatPr defaultRowHeight="15" x14ac:dyDescent="0.25"/>
  <cols>
    <col min="1" max="1" width="6" customWidth="1"/>
    <col min="2" max="2" width="9.85546875" style="4" bestFit="1" customWidth="1"/>
    <col min="3" max="3" width="16" style="4" bestFit="1" customWidth="1"/>
    <col min="4" max="4" width="16.7109375" style="4" bestFit="1" customWidth="1"/>
    <col min="5" max="5" width="9.85546875" style="4" bestFit="1" customWidth="1"/>
    <col min="6" max="6" width="16" style="4" bestFit="1" customWidth="1"/>
    <col min="7" max="7" width="15.5703125" style="4" bestFit="1" customWidth="1"/>
    <col min="8" max="8" width="2" customWidth="1"/>
    <col min="9" max="9" width="10.28515625" style="4" bestFit="1" customWidth="1"/>
    <col min="10" max="10" width="15" style="4" bestFit="1" customWidth="1"/>
    <col min="11" max="11" width="15.5703125" style="4" bestFit="1" customWidth="1"/>
    <col min="12" max="12" width="11" style="4" bestFit="1" customWidth="1"/>
    <col min="13" max="13" width="15" style="4" bestFit="1" customWidth="1"/>
    <col min="14" max="14" width="15.5703125" style="4" bestFit="1" customWidth="1"/>
    <col min="15" max="15" width="1.85546875" customWidth="1"/>
    <col min="16" max="16" width="12" style="4" bestFit="1" customWidth="1"/>
    <col min="17" max="17" width="14.85546875" style="4" bestFit="1" customWidth="1"/>
    <col min="18" max="18" width="16.7109375" style="4" bestFit="1" customWidth="1"/>
  </cols>
  <sheetData>
    <row r="1" spans="1:18" x14ac:dyDescent="0.25">
      <c r="D1" s="3" t="s">
        <v>43</v>
      </c>
    </row>
    <row r="3" spans="1:18" s="9" customFormat="1" x14ac:dyDescent="0.25">
      <c r="A3" s="8"/>
      <c r="B3" s="13" t="s">
        <v>34</v>
      </c>
      <c r="C3" s="13"/>
      <c r="D3" s="13"/>
      <c r="E3" s="13" t="s">
        <v>35</v>
      </c>
      <c r="F3" s="13"/>
      <c r="G3" s="13"/>
      <c r="I3" s="14" t="s">
        <v>36</v>
      </c>
      <c r="J3" s="14"/>
      <c r="K3" s="14"/>
      <c r="L3" s="14" t="s">
        <v>37</v>
      </c>
      <c r="M3" s="14"/>
      <c r="N3" s="14"/>
      <c r="P3" s="15" t="s">
        <v>31</v>
      </c>
      <c r="Q3" s="15"/>
      <c r="R3" s="15"/>
    </row>
    <row r="4" spans="1:18" s="9" customFormat="1" x14ac:dyDescent="0.25">
      <c r="A4" s="8" t="s">
        <v>28</v>
      </c>
      <c r="B4" s="10" t="s">
        <v>32</v>
      </c>
      <c r="C4" s="11" t="s">
        <v>39</v>
      </c>
      <c r="D4" s="10" t="s">
        <v>33</v>
      </c>
      <c r="E4" s="10" t="s">
        <v>32</v>
      </c>
      <c r="F4" s="11" t="s">
        <v>39</v>
      </c>
      <c r="G4" s="10" t="s">
        <v>33</v>
      </c>
      <c r="I4" s="10" t="s">
        <v>32</v>
      </c>
      <c r="J4" s="11" t="s">
        <v>39</v>
      </c>
      <c r="K4" s="10" t="s">
        <v>33</v>
      </c>
      <c r="L4" s="10" t="s">
        <v>32</v>
      </c>
      <c r="M4" s="11" t="s">
        <v>39</v>
      </c>
      <c r="N4" s="10" t="s">
        <v>33</v>
      </c>
      <c r="P4" s="10" t="s">
        <v>32</v>
      </c>
      <c r="Q4" s="10" t="s">
        <v>39</v>
      </c>
      <c r="R4" s="10" t="s">
        <v>33</v>
      </c>
    </row>
    <row r="5" spans="1:18" x14ac:dyDescent="0.25">
      <c r="A5" s="1" t="s">
        <v>24</v>
      </c>
      <c r="B5" s="5">
        <v>637838</v>
      </c>
      <c r="C5" s="7">
        <v>1060930674.6</v>
      </c>
      <c r="D5" s="5">
        <v>219616430717.29001</v>
      </c>
      <c r="E5" s="5"/>
      <c r="F5" s="7"/>
      <c r="G5" s="5"/>
      <c r="I5" s="5">
        <v>125080</v>
      </c>
      <c r="J5" s="7">
        <v>164189232</v>
      </c>
      <c r="K5" s="5">
        <v>31682225382</v>
      </c>
      <c r="L5" s="5"/>
      <c r="M5" s="7"/>
      <c r="N5" s="5"/>
      <c r="P5" s="5">
        <f>B5+E5+I5+L5</f>
        <v>762918</v>
      </c>
      <c r="Q5" s="5">
        <f>C5+F5+J5+M5</f>
        <v>1225119906.5999999</v>
      </c>
      <c r="R5" s="5">
        <f>D5+G5+K5+N5</f>
        <v>251298656099.29001</v>
      </c>
    </row>
    <row r="6" spans="1:18" x14ac:dyDescent="0.25">
      <c r="A6" s="1" t="s">
        <v>18</v>
      </c>
      <c r="B6" s="5">
        <v>93349</v>
      </c>
      <c r="C6" s="7">
        <v>278225761</v>
      </c>
      <c r="D6" s="5">
        <v>38836718355.110001</v>
      </c>
      <c r="E6" s="5">
        <v>176956</v>
      </c>
      <c r="F6" s="7">
        <v>249961542.5</v>
      </c>
      <c r="G6" s="5">
        <v>25265635094.669998</v>
      </c>
      <c r="I6" s="5">
        <v>34731</v>
      </c>
      <c r="J6" s="7">
        <v>42468718</v>
      </c>
      <c r="K6" s="5">
        <v>8234349900</v>
      </c>
      <c r="L6" s="5">
        <v>318205</v>
      </c>
      <c r="M6" s="7">
        <v>152058860.09999999</v>
      </c>
      <c r="N6" s="5">
        <v>23854378541.669998</v>
      </c>
      <c r="P6" s="5">
        <f>B6+E6+I6+L6</f>
        <v>623241</v>
      </c>
      <c r="Q6" s="5">
        <f>C6+F6+J6+M6</f>
        <v>722714881.60000002</v>
      </c>
      <c r="R6" s="5">
        <f>D6+G6+K6+N6</f>
        <v>96191081891.449997</v>
      </c>
    </row>
    <row r="7" spans="1:18" x14ac:dyDescent="0.25">
      <c r="A7" s="1" t="s">
        <v>10</v>
      </c>
      <c r="B7" s="5">
        <v>245609</v>
      </c>
      <c r="C7" s="7">
        <v>928890550.79999995</v>
      </c>
      <c r="D7" s="5">
        <v>107008018980.88</v>
      </c>
      <c r="E7" s="5">
        <v>443252</v>
      </c>
      <c r="F7" s="7">
        <v>1305111574.25</v>
      </c>
      <c r="G7" s="5">
        <v>53324746902.809998</v>
      </c>
      <c r="I7" s="5">
        <v>88092</v>
      </c>
      <c r="J7" s="7">
        <v>107136888</v>
      </c>
      <c r="K7" s="5">
        <v>21246004200</v>
      </c>
      <c r="L7" s="5">
        <v>3456432</v>
      </c>
      <c r="M7" s="7">
        <v>614589751</v>
      </c>
      <c r="N7" s="5">
        <v>106937281185.28</v>
      </c>
      <c r="P7" s="5">
        <f>B7+E7+I7+L7</f>
        <v>4233385</v>
      </c>
      <c r="Q7" s="5">
        <f>C7+F7+J7+M7</f>
        <v>2955728764.0500002</v>
      </c>
      <c r="R7" s="5">
        <f>D7+G7+K7+N7</f>
        <v>288516051268.96997</v>
      </c>
    </row>
    <row r="8" spans="1:18" x14ac:dyDescent="0.25">
      <c r="A8" s="1" t="s">
        <v>21</v>
      </c>
      <c r="B8" s="5">
        <v>108401</v>
      </c>
      <c r="C8" s="7">
        <v>547326544</v>
      </c>
      <c r="D8" s="5">
        <v>64763852792.93</v>
      </c>
      <c r="E8" s="5">
        <v>111706</v>
      </c>
      <c r="F8" s="7">
        <v>316087675.5</v>
      </c>
      <c r="G8" s="5">
        <v>18164840000</v>
      </c>
      <c r="I8" s="5">
        <v>49711</v>
      </c>
      <c r="J8" s="7">
        <v>93886383</v>
      </c>
      <c r="K8" s="5">
        <v>20022900400</v>
      </c>
      <c r="L8" s="5">
        <v>766822</v>
      </c>
      <c r="M8" s="7">
        <v>325497817.5</v>
      </c>
      <c r="N8" s="5">
        <v>63576975000</v>
      </c>
      <c r="P8" s="5">
        <f>B8+E8+I8+L8</f>
        <v>1036640</v>
      </c>
      <c r="Q8" s="5">
        <f>C8+F8+J8+M8</f>
        <v>1282798420</v>
      </c>
      <c r="R8" s="5">
        <f>D8+G8+K8+N8</f>
        <v>166528568192.92999</v>
      </c>
    </row>
    <row r="9" spans="1:18" x14ac:dyDescent="0.25">
      <c r="A9" s="1" t="s">
        <v>13</v>
      </c>
      <c r="B9" s="5">
        <v>51301</v>
      </c>
      <c r="C9" s="7">
        <v>167642876.40000001</v>
      </c>
      <c r="D9" s="5">
        <v>23781219517.049999</v>
      </c>
      <c r="E9" s="5">
        <v>126528</v>
      </c>
      <c r="F9" s="7">
        <v>253140048.5</v>
      </c>
      <c r="G9" s="5">
        <v>17236454451.509998</v>
      </c>
      <c r="I9" s="5">
        <v>24541</v>
      </c>
      <c r="J9" s="7">
        <v>28143810</v>
      </c>
      <c r="K9" s="5">
        <v>6292480628</v>
      </c>
      <c r="L9" s="5">
        <v>275532</v>
      </c>
      <c r="M9" s="7">
        <v>119623514.5</v>
      </c>
      <c r="N9" s="5">
        <v>21925340000</v>
      </c>
      <c r="P9" s="5">
        <f>B9+E9+I9+L9</f>
        <v>477902</v>
      </c>
      <c r="Q9" s="5">
        <f>C9+F9+J9+M9</f>
        <v>568550249.39999998</v>
      </c>
      <c r="R9" s="5">
        <f>D9+G9+K9+N9</f>
        <v>69235494596.559998</v>
      </c>
    </row>
    <row r="10" spans="1:18" x14ac:dyDescent="0.25">
      <c r="A10" s="1" t="s">
        <v>8</v>
      </c>
      <c r="B10" s="5">
        <v>94304</v>
      </c>
      <c r="C10" s="7">
        <v>449094199</v>
      </c>
      <c r="D10" s="5">
        <v>62142605531.209999</v>
      </c>
      <c r="E10" s="5">
        <v>8275</v>
      </c>
      <c r="F10" s="7">
        <v>20807124</v>
      </c>
      <c r="G10" s="5">
        <v>2843503550.8899999</v>
      </c>
      <c r="I10" s="5">
        <v>45889</v>
      </c>
      <c r="J10" s="7">
        <v>56775455</v>
      </c>
      <c r="K10" s="5">
        <v>12192977490</v>
      </c>
      <c r="L10" s="5">
        <v>9803</v>
      </c>
      <c r="M10" s="7">
        <v>7202358</v>
      </c>
      <c r="N10" s="5">
        <v>1612565000</v>
      </c>
      <c r="P10" s="5">
        <f>B10+E10+I10+L10</f>
        <v>158271</v>
      </c>
      <c r="Q10" s="5">
        <f>C10+F10+J10+M10</f>
        <v>533879136</v>
      </c>
      <c r="R10" s="5">
        <f>D10+G10+K10+N10</f>
        <v>78791651572.100006</v>
      </c>
    </row>
    <row r="11" spans="1:18" x14ac:dyDescent="0.25">
      <c r="A11" s="1" t="s">
        <v>9</v>
      </c>
      <c r="B11" s="5">
        <v>377578</v>
      </c>
      <c r="C11" s="7">
        <v>752627648.60000002</v>
      </c>
      <c r="D11" s="5">
        <v>145288033933.57999</v>
      </c>
      <c r="E11" s="5">
        <v>247922</v>
      </c>
      <c r="F11" s="7">
        <v>276293202.5</v>
      </c>
      <c r="G11" s="5">
        <v>29006308954.810001</v>
      </c>
      <c r="I11" s="5">
        <v>159788</v>
      </c>
      <c r="J11" s="7">
        <v>129080124</v>
      </c>
      <c r="K11" s="5">
        <v>35032822900</v>
      </c>
      <c r="L11" s="5">
        <v>671389</v>
      </c>
      <c r="M11" s="7">
        <v>218648624</v>
      </c>
      <c r="N11" s="5">
        <v>48459570000</v>
      </c>
      <c r="P11" s="5">
        <f>B11+E11+I11+L11</f>
        <v>1456677</v>
      </c>
      <c r="Q11" s="5">
        <f>C11+F11+J11+M11</f>
        <v>1376649599.0999999</v>
      </c>
      <c r="R11" s="5">
        <f>D11+G11+K11+N11</f>
        <v>257786735788.38998</v>
      </c>
    </row>
    <row r="12" spans="1:18" x14ac:dyDescent="0.25">
      <c r="A12" s="1" t="s">
        <v>7</v>
      </c>
      <c r="B12" s="5">
        <v>91106</v>
      </c>
      <c r="C12" s="7">
        <v>241870672.19999999</v>
      </c>
      <c r="D12" s="5">
        <v>40553679793.699997</v>
      </c>
      <c r="E12" s="5">
        <v>192367</v>
      </c>
      <c r="F12" s="7">
        <v>216087472.75</v>
      </c>
      <c r="G12" s="5">
        <v>24840677652.220001</v>
      </c>
      <c r="I12" s="5">
        <v>24080</v>
      </c>
      <c r="J12" s="7">
        <v>18945922</v>
      </c>
      <c r="K12" s="5">
        <v>4163386100</v>
      </c>
      <c r="L12" s="5">
        <v>126539</v>
      </c>
      <c r="M12" s="7">
        <v>55567727.5</v>
      </c>
      <c r="N12" s="5">
        <v>9751605000</v>
      </c>
      <c r="P12" s="5">
        <f>B12+E12+I12+L12</f>
        <v>434092</v>
      </c>
      <c r="Q12" s="5">
        <f>C12+F12+J12+M12</f>
        <v>532471794.44999999</v>
      </c>
      <c r="R12" s="5">
        <f>D12+G12+K12+N12</f>
        <v>79309348545.919998</v>
      </c>
    </row>
    <row r="13" spans="1:18" x14ac:dyDescent="0.25">
      <c r="A13" s="1" t="s">
        <v>15</v>
      </c>
      <c r="B13" s="5">
        <v>62093</v>
      </c>
      <c r="C13" s="7">
        <v>301263464</v>
      </c>
      <c r="D13" s="5">
        <v>35182326119.419998</v>
      </c>
      <c r="E13" s="5">
        <v>62267</v>
      </c>
      <c r="F13" s="7">
        <v>152795274.75</v>
      </c>
      <c r="G13" s="5">
        <v>11330429793.719999</v>
      </c>
      <c r="I13" s="5">
        <v>42995</v>
      </c>
      <c r="J13" s="7">
        <v>32087651</v>
      </c>
      <c r="K13" s="5">
        <v>6269484500</v>
      </c>
      <c r="L13" s="5">
        <v>262039</v>
      </c>
      <c r="M13" s="7">
        <v>67715806</v>
      </c>
      <c r="N13" s="5">
        <v>16980521000</v>
      </c>
      <c r="P13" s="5">
        <f>B13+E13+I13+L13</f>
        <v>429394</v>
      </c>
      <c r="Q13" s="5">
        <f>C13+F13+J13+M13</f>
        <v>553862195.75</v>
      </c>
      <c r="R13" s="5">
        <f>D13+G13+K13+N13</f>
        <v>69762761413.139999</v>
      </c>
    </row>
    <row r="14" spans="1:18" x14ac:dyDescent="0.25">
      <c r="A14" s="1" t="s">
        <v>19</v>
      </c>
      <c r="B14" s="5">
        <v>65477</v>
      </c>
      <c r="C14" s="7">
        <v>257489746</v>
      </c>
      <c r="D14" s="5">
        <v>34171282447</v>
      </c>
      <c r="E14" s="5">
        <v>49966</v>
      </c>
      <c r="F14" s="7">
        <v>146561359</v>
      </c>
      <c r="G14" s="5">
        <v>8153670461.1700001</v>
      </c>
      <c r="I14" s="5">
        <v>46869</v>
      </c>
      <c r="J14" s="7">
        <v>71162572</v>
      </c>
      <c r="K14" s="5">
        <v>16621536500</v>
      </c>
      <c r="L14" s="5">
        <v>644392</v>
      </c>
      <c r="M14" s="7">
        <v>167407848.5</v>
      </c>
      <c r="N14" s="5">
        <v>29624780000</v>
      </c>
      <c r="P14" s="5">
        <f>B14+E14+I14+L14</f>
        <v>806704</v>
      </c>
      <c r="Q14" s="5">
        <f>C14+F14+J14+M14</f>
        <v>642621525.5</v>
      </c>
      <c r="R14" s="5">
        <f>D14+G14+K14+N14</f>
        <v>88571269408.169998</v>
      </c>
    </row>
    <row r="15" spans="1:18" x14ac:dyDescent="0.25">
      <c r="A15" s="1" t="s">
        <v>23</v>
      </c>
      <c r="B15" s="5">
        <v>28781</v>
      </c>
      <c r="C15" s="7">
        <v>62857238</v>
      </c>
      <c r="D15" s="5">
        <v>11327125500</v>
      </c>
      <c r="E15" s="5">
        <v>15301</v>
      </c>
      <c r="F15" s="7">
        <v>13353786</v>
      </c>
      <c r="G15" s="5">
        <v>1751134052.03</v>
      </c>
      <c r="I15" s="5">
        <v>21989</v>
      </c>
      <c r="J15" s="7">
        <v>14652460</v>
      </c>
      <c r="K15" s="5">
        <v>3080607600</v>
      </c>
      <c r="L15" s="5">
        <v>99030</v>
      </c>
      <c r="M15" s="7">
        <v>18371402</v>
      </c>
      <c r="N15" s="5">
        <v>4351615000</v>
      </c>
      <c r="P15" s="5">
        <f>B15+E15+I15+L15</f>
        <v>165101</v>
      </c>
      <c r="Q15" s="5">
        <f>C15+F15+J15+M15</f>
        <v>109234886</v>
      </c>
      <c r="R15" s="5">
        <f>D15+G15+K15+N15</f>
        <v>20510482152.029999</v>
      </c>
    </row>
    <row r="16" spans="1:18" x14ac:dyDescent="0.25">
      <c r="A16" s="1" t="s">
        <v>22</v>
      </c>
      <c r="B16" s="5">
        <v>430396</v>
      </c>
      <c r="C16" s="7">
        <v>1429328747</v>
      </c>
      <c r="D16" s="5">
        <v>192130660532.62</v>
      </c>
      <c r="E16" s="5">
        <v>601626</v>
      </c>
      <c r="F16" s="7">
        <v>1251212122.5</v>
      </c>
      <c r="G16" s="5">
        <v>63023585133.290001</v>
      </c>
      <c r="I16" s="5">
        <v>156887</v>
      </c>
      <c r="J16" s="7">
        <v>183115965</v>
      </c>
      <c r="K16" s="5">
        <v>39410640247.059998</v>
      </c>
      <c r="L16" s="5">
        <v>1226952</v>
      </c>
      <c r="M16" s="7">
        <v>649805602</v>
      </c>
      <c r="N16" s="5">
        <v>67680471000</v>
      </c>
      <c r="P16" s="5">
        <f>B16+E16+I16+L16</f>
        <v>2415861</v>
      </c>
      <c r="Q16" s="5">
        <f>C16+F16+J16+M16</f>
        <v>3513462436.5</v>
      </c>
      <c r="R16" s="5">
        <f>D16+G16+K16+N16</f>
        <v>362245356912.96997</v>
      </c>
    </row>
    <row r="17" spans="1:18" x14ac:dyDescent="0.25">
      <c r="A17" s="1" t="s">
        <v>1</v>
      </c>
      <c r="B17" s="5">
        <v>159128</v>
      </c>
      <c r="C17" s="7">
        <v>515959290</v>
      </c>
      <c r="D17" s="5">
        <v>56770902951.949997</v>
      </c>
      <c r="E17" s="5">
        <v>268693</v>
      </c>
      <c r="F17" s="7">
        <v>460151821</v>
      </c>
      <c r="G17" s="5">
        <v>36299949815.889999</v>
      </c>
      <c r="I17" s="5">
        <v>46263</v>
      </c>
      <c r="J17" s="7">
        <v>56757058</v>
      </c>
      <c r="K17" s="5">
        <v>10308112870</v>
      </c>
      <c r="L17" s="5">
        <v>438274</v>
      </c>
      <c r="M17" s="7">
        <v>218732391.25</v>
      </c>
      <c r="N17" s="5">
        <v>32108865625</v>
      </c>
      <c r="P17" s="5">
        <f>B17+E17+I17+L17</f>
        <v>912358</v>
      </c>
      <c r="Q17" s="5">
        <f>C17+F17+J17+M17</f>
        <v>1251600560.25</v>
      </c>
      <c r="R17" s="5">
        <f>D17+G17+K17+N17</f>
        <v>135487831262.84</v>
      </c>
    </row>
    <row r="18" spans="1:18" x14ac:dyDescent="0.25">
      <c r="A18" s="1" t="s">
        <v>26</v>
      </c>
      <c r="B18" s="5">
        <v>439380</v>
      </c>
      <c r="C18" s="7">
        <v>1428312660.2</v>
      </c>
      <c r="D18" s="5">
        <v>157386739789.75</v>
      </c>
      <c r="E18" s="5">
        <v>361355</v>
      </c>
      <c r="F18" s="7">
        <v>960705519.75</v>
      </c>
      <c r="G18" s="5">
        <v>44649372944.790001</v>
      </c>
      <c r="I18" s="5">
        <v>265263</v>
      </c>
      <c r="J18" s="7">
        <v>224232946.59999999</v>
      </c>
      <c r="K18" s="5">
        <v>52133847341.629997</v>
      </c>
      <c r="L18" s="5">
        <v>2322854</v>
      </c>
      <c r="M18" s="7">
        <v>523573436.94999999</v>
      </c>
      <c r="N18" s="5">
        <v>131824550000</v>
      </c>
      <c r="P18" s="5">
        <f>B18+E18+I18+L18</f>
        <v>3388852</v>
      </c>
      <c r="Q18" s="5">
        <f>C18+F18+J18+M18</f>
        <v>3136824563.4999995</v>
      </c>
      <c r="R18" s="5">
        <f>D18+G18+K18+N18</f>
        <v>385994510076.17004</v>
      </c>
    </row>
    <row r="19" spans="1:18" x14ac:dyDescent="0.25">
      <c r="A19" s="1" t="s">
        <v>6</v>
      </c>
      <c r="B19" s="5">
        <v>142697</v>
      </c>
      <c r="C19" s="7">
        <v>516670683.19999999</v>
      </c>
      <c r="D19" s="5">
        <v>55844206445.989998</v>
      </c>
      <c r="E19" s="5">
        <v>90007</v>
      </c>
      <c r="F19" s="7">
        <v>154194410</v>
      </c>
      <c r="G19" s="5">
        <v>11011356658.73</v>
      </c>
      <c r="I19" s="5">
        <v>75010</v>
      </c>
      <c r="J19" s="7">
        <v>77034774</v>
      </c>
      <c r="K19" s="5">
        <v>16268298921</v>
      </c>
      <c r="L19" s="5">
        <v>946863</v>
      </c>
      <c r="M19" s="7">
        <v>179080372.5</v>
      </c>
      <c r="N19" s="5">
        <v>50203286000</v>
      </c>
      <c r="P19" s="5">
        <f>B19+E19+I19+L19</f>
        <v>1254577</v>
      </c>
      <c r="Q19" s="5">
        <f>C19+F19+J19+M19</f>
        <v>926980239.70000005</v>
      </c>
      <c r="R19" s="5">
        <f>D19+G19+K19+N19</f>
        <v>133327148025.72</v>
      </c>
    </row>
    <row r="20" spans="1:18" x14ac:dyDescent="0.25">
      <c r="A20" s="1" t="s">
        <v>17</v>
      </c>
      <c r="B20" s="5">
        <v>35886</v>
      </c>
      <c r="C20" s="7">
        <v>89782842</v>
      </c>
      <c r="D20" s="5">
        <v>14096199694.16</v>
      </c>
      <c r="E20" s="5">
        <v>57074</v>
      </c>
      <c r="F20" s="7">
        <v>59513974.5</v>
      </c>
      <c r="G20" s="5">
        <v>7717244106.7299995</v>
      </c>
      <c r="I20" s="5">
        <v>18361</v>
      </c>
      <c r="J20" s="7">
        <v>19746208</v>
      </c>
      <c r="K20" s="5">
        <v>3998221400</v>
      </c>
      <c r="L20" s="5">
        <v>86400</v>
      </c>
      <c r="M20" s="7">
        <v>30433746</v>
      </c>
      <c r="N20" s="5">
        <v>5729744000</v>
      </c>
      <c r="P20" s="5">
        <f>B20+E20+I20+L20</f>
        <v>197721</v>
      </c>
      <c r="Q20" s="5">
        <f>C20+F20+J20+M20</f>
        <v>199476770.5</v>
      </c>
      <c r="R20" s="5">
        <f>D20+G20+K20+N20</f>
        <v>31541409200.889999</v>
      </c>
    </row>
    <row r="21" spans="1:18" x14ac:dyDescent="0.25">
      <c r="A21" s="1" t="s">
        <v>16</v>
      </c>
      <c r="B21" s="5">
        <v>184836</v>
      </c>
      <c r="C21" s="7">
        <v>643010115</v>
      </c>
      <c r="D21" s="5">
        <v>77293668481.300003</v>
      </c>
      <c r="E21" s="5">
        <v>435506</v>
      </c>
      <c r="F21" s="7">
        <v>948177678.75</v>
      </c>
      <c r="G21" s="5">
        <v>49241779434.610001</v>
      </c>
      <c r="I21" s="5">
        <v>65187</v>
      </c>
      <c r="J21" s="7">
        <v>75301234.400000006</v>
      </c>
      <c r="K21" s="5">
        <v>16690300000</v>
      </c>
      <c r="L21" s="5">
        <v>794240</v>
      </c>
      <c r="M21" s="7">
        <v>324732560</v>
      </c>
      <c r="N21" s="5">
        <v>39588765000</v>
      </c>
      <c r="P21" s="5">
        <f>B21+E21+I21+L21</f>
        <v>1479769</v>
      </c>
      <c r="Q21" s="5">
        <f>C21+F21+J21+M21</f>
        <v>1991221588.1500001</v>
      </c>
      <c r="R21" s="5">
        <f>D21+G21+K21+N21</f>
        <v>182814512915.91</v>
      </c>
    </row>
    <row r="22" spans="1:18" x14ac:dyDescent="0.25">
      <c r="A22" s="1" t="s">
        <v>25</v>
      </c>
      <c r="B22" s="5">
        <v>65721</v>
      </c>
      <c r="C22" s="7">
        <v>261608930</v>
      </c>
      <c r="D22" s="5">
        <v>30153153638.619999</v>
      </c>
      <c r="E22" s="5">
        <v>54656</v>
      </c>
      <c r="F22" s="7">
        <v>83340765.5</v>
      </c>
      <c r="G22" s="5">
        <v>7511141095.4200001</v>
      </c>
      <c r="I22" s="5">
        <v>31864</v>
      </c>
      <c r="J22" s="7">
        <v>24102691</v>
      </c>
      <c r="K22" s="5">
        <v>4652155108</v>
      </c>
      <c r="L22" s="5">
        <v>272106</v>
      </c>
      <c r="M22" s="7">
        <v>69446867</v>
      </c>
      <c r="N22" s="5">
        <v>22019495000</v>
      </c>
      <c r="P22" s="5">
        <f>B22+E22+I22+L22</f>
        <v>424347</v>
      </c>
      <c r="Q22" s="5">
        <f>C22+F22+J22+M22</f>
        <v>438499253.5</v>
      </c>
      <c r="R22" s="5">
        <f>D22+G22+K22+N22</f>
        <v>64335944842.040001</v>
      </c>
    </row>
    <row r="23" spans="1:18" x14ac:dyDescent="0.25">
      <c r="A23" s="1" t="s">
        <v>5</v>
      </c>
      <c r="B23" s="5">
        <v>182274</v>
      </c>
      <c r="C23" s="7">
        <v>1192165240.8</v>
      </c>
      <c r="D23" s="5">
        <v>92048688173.059998</v>
      </c>
      <c r="E23" s="5">
        <v>142009</v>
      </c>
      <c r="F23" s="7">
        <v>356113350.25</v>
      </c>
      <c r="G23" s="5">
        <v>19346955881.59</v>
      </c>
      <c r="I23" s="5">
        <v>63017</v>
      </c>
      <c r="J23" s="7">
        <v>87205667.400000006</v>
      </c>
      <c r="K23" s="5">
        <v>13621470420</v>
      </c>
      <c r="L23" s="5">
        <v>1299845</v>
      </c>
      <c r="M23" s="7">
        <v>243942315</v>
      </c>
      <c r="N23" s="5">
        <v>39032195000</v>
      </c>
      <c r="P23" s="5">
        <f>B23+E23+I23+L23</f>
        <v>1687145</v>
      </c>
      <c r="Q23" s="5">
        <f>C23+F23+J23+M23</f>
        <v>1879426573.45</v>
      </c>
      <c r="R23" s="5">
        <f>D23+G23+K23+N23</f>
        <v>164049309474.64999</v>
      </c>
    </row>
    <row r="24" spans="1:18" x14ac:dyDescent="0.25">
      <c r="A24" s="1" t="s">
        <v>11</v>
      </c>
      <c r="B24" s="5">
        <v>125309</v>
      </c>
      <c r="C24" s="7">
        <v>457978067.19999999</v>
      </c>
      <c r="D24" s="5">
        <v>63689202244.879997</v>
      </c>
      <c r="E24" s="5">
        <v>130150</v>
      </c>
      <c r="F24" s="7">
        <v>217864021.75</v>
      </c>
      <c r="G24" s="5">
        <v>15674779968.16</v>
      </c>
      <c r="I24" s="5">
        <v>68957</v>
      </c>
      <c r="J24" s="7">
        <v>75046412</v>
      </c>
      <c r="K24" s="5">
        <v>17247268266.669998</v>
      </c>
      <c r="L24" s="5">
        <v>1555187</v>
      </c>
      <c r="M24" s="7">
        <v>235300144</v>
      </c>
      <c r="N24" s="5">
        <v>54269147507</v>
      </c>
      <c r="P24" s="5">
        <f>B24+E24+I24+L24</f>
        <v>1879603</v>
      </c>
      <c r="Q24" s="5">
        <f>C24+F24+J24+M24</f>
        <v>986188644.95000005</v>
      </c>
      <c r="R24" s="5">
        <f>D24+G24+K24+N24</f>
        <v>150880397986.70999</v>
      </c>
    </row>
    <row r="25" spans="1:18" x14ac:dyDescent="0.25">
      <c r="A25" s="1" t="s">
        <v>12</v>
      </c>
      <c r="B25" s="5">
        <v>517937</v>
      </c>
      <c r="C25" s="7">
        <v>2002038870.8</v>
      </c>
      <c r="D25" s="5">
        <v>225432687239.51999</v>
      </c>
      <c r="E25" s="5">
        <v>886192</v>
      </c>
      <c r="F25" s="7">
        <v>1531686203.8499999</v>
      </c>
      <c r="G25" s="5">
        <v>108092654429.35001</v>
      </c>
      <c r="I25" s="5">
        <v>135022</v>
      </c>
      <c r="J25" s="7">
        <v>186251130</v>
      </c>
      <c r="K25" s="5">
        <v>37709917777.910004</v>
      </c>
      <c r="L25" s="5">
        <v>2933743</v>
      </c>
      <c r="M25" s="7">
        <v>870931592.5</v>
      </c>
      <c r="N25" s="5">
        <v>150086787098.89999</v>
      </c>
      <c r="P25" s="5">
        <f>B25+E25+I25+L25</f>
        <v>4472894</v>
      </c>
      <c r="Q25" s="5">
        <f>C25+F25+J25+M25</f>
        <v>4590907797.1499996</v>
      </c>
      <c r="R25" s="5">
        <f>D25+G25+K25+N25</f>
        <v>521322046545.68005</v>
      </c>
    </row>
    <row r="26" spans="1:18" x14ac:dyDescent="0.25">
      <c r="A26" s="1" t="s">
        <v>3</v>
      </c>
      <c r="B26" s="5">
        <v>242358</v>
      </c>
      <c r="C26" s="7">
        <v>1327633033</v>
      </c>
      <c r="D26" s="5">
        <v>127540952663.7</v>
      </c>
      <c r="E26" s="5">
        <v>147506</v>
      </c>
      <c r="F26" s="7">
        <v>542491759</v>
      </c>
      <c r="G26" s="5">
        <v>24241754238.419998</v>
      </c>
      <c r="I26" s="5">
        <v>143219</v>
      </c>
      <c r="J26" s="7">
        <v>161025790</v>
      </c>
      <c r="K26" s="5">
        <v>34015674868</v>
      </c>
      <c r="L26" s="5">
        <v>1239143</v>
      </c>
      <c r="M26" s="7">
        <v>405690996</v>
      </c>
      <c r="N26" s="5">
        <v>63626895000</v>
      </c>
      <c r="P26" s="5">
        <f>B26+E26+I26+L26</f>
        <v>1772226</v>
      </c>
      <c r="Q26" s="5">
        <f>C26+F26+J26+M26</f>
        <v>2436841578</v>
      </c>
      <c r="R26" s="5">
        <f>D26+G26+K26+N26</f>
        <v>249425276770.12</v>
      </c>
    </row>
    <row r="27" spans="1:18" x14ac:dyDescent="0.25">
      <c r="A27" s="1" t="s">
        <v>20</v>
      </c>
      <c r="B27" s="5">
        <v>46672</v>
      </c>
      <c r="C27" s="7">
        <v>144457167</v>
      </c>
      <c r="D27" s="5">
        <v>20442676007.790001</v>
      </c>
      <c r="E27" s="5">
        <v>144598</v>
      </c>
      <c r="F27" s="7">
        <v>214191519.5</v>
      </c>
      <c r="G27" s="5">
        <v>14704629126.440001</v>
      </c>
      <c r="I27" s="5">
        <v>13893</v>
      </c>
      <c r="J27" s="7">
        <v>16198660</v>
      </c>
      <c r="K27" s="5">
        <v>3790057066.6700001</v>
      </c>
      <c r="L27" s="5">
        <v>244415</v>
      </c>
      <c r="M27" s="7">
        <v>82994829</v>
      </c>
      <c r="N27" s="5">
        <v>13706615000</v>
      </c>
      <c r="P27" s="5">
        <f>B27+E27+I27+L27</f>
        <v>449578</v>
      </c>
      <c r="Q27" s="5">
        <f>C27+F27+J27+M27</f>
        <v>457842175.5</v>
      </c>
      <c r="R27" s="5">
        <f>D27+G27+K27+N27</f>
        <v>52643977200.900002</v>
      </c>
    </row>
    <row r="28" spans="1:18" x14ac:dyDescent="0.25">
      <c r="A28" s="1" t="s">
        <v>14</v>
      </c>
      <c r="B28" s="5">
        <v>248842</v>
      </c>
      <c r="C28" s="7">
        <v>631043610.39999998</v>
      </c>
      <c r="D28" s="5">
        <v>107445946895.36</v>
      </c>
      <c r="E28" s="5">
        <v>401461</v>
      </c>
      <c r="F28" s="7">
        <v>470102306.5</v>
      </c>
      <c r="G28" s="5">
        <v>46374634477.239998</v>
      </c>
      <c r="I28" s="5">
        <v>74405</v>
      </c>
      <c r="J28" s="7">
        <v>70670085</v>
      </c>
      <c r="K28" s="5">
        <v>18685492604</v>
      </c>
      <c r="L28" s="5">
        <v>766210</v>
      </c>
      <c r="M28" s="7">
        <v>219541245.5</v>
      </c>
      <c r="N28" s="5">
        <v>43816445000</v>
      </c>
      <c r="P28" s="5">
        <f>B28+E28+I28+L28</f>
        <v>1490918</v>
      </c>
      <c r="Q28" s="5">
        <f>C28+F28+J28+M28</f>
        <v>1391357247.4000001</v>
      </c>
      <c r="R28" s="5">
        <f>D28+G28+K28+N28</f>
        <v>216322518976.60001</v>
      </c>
    </row>
    <row r="29" spans="1:18" x14ac:dyDescent="0.25">
      <c r="A29" s="1" t="s">
        <v>30</v>
      </c>
      <c r="B29" s="5"/>
      <c r="C29" s="7"/>
      <c r="D29" s="5"/>
      <c r="E29" s="5">
        <v>1</v>
      </c>
      <c r="F29" s="7">
        <v>1449</v>
      </c>
      <c r="G29" s="5">
        <v>50000</v>
      </c>
      <c r="I29" s="5"/>
      <c r="J29" s="7"/>
      <c r="K29" s="5"/>
      <c r="L29" s="5">
        <v>17</v>
      </c>
      <c r="M29" s="7">
        <v>11563</v>
      </c>
      <c r="N29" s="5">
        <v>840000</v>
      </c>
      <c r="P29" s="5">
        <f>B29+E29+I29+L29</f>
        <v>18</v>
      </c>
      <c r="Q29" s="5">
        <f>C29+F29+J29+M29</f>
        <v>13012</v>
      </c>
      <c r="R29" s="5">
        <f>D29+G29+K29+N29</f>
        <v>890000</v>
      </c>
    </row>
    <row r="30" spans="1:18" s="2" customFormat="1" x14ac:dyDescent="0.25">
      <c r="A30" s="17" t="s">
        <v>38</v>
      </c>
      <c r="B30" s="18">
        <f>SUM(B5:B29)</f>
        <v>4677273</v>
      </c>
      <c r="C30" s="19">
        <f>SUM(C5:C29)</f>
        <v>15688208631.199999</v>
      </c>
      <c r="D30" s="18">
        <f t="shared" ref="D30:G30" si="0">SUM(D5:D29)</f>
        <v>2002946978446.8701</v>
      </c>
      <c r="E30" s="18">
        <f t="shared" si="0"/>
        <v>5155374</v>
      </c>
      <c r="F30" s="19">
        <f>SUM(F5:F29)</f>
        <v>10199945961.6</v>
      </c>
      <c r="G30" s="18">
        <f t="shared" si="0"/>
        <v>639807288224.48987</v>
      </c>
      <c r="I30" s="18">
        <f>SUM(I5:I29)</f>
        <v>1821113</v>
      </c>
      <c r="J30" s="19">
        <f t="shared" ref="J30" si="1">SUM(J5:J29)</f>
        <v>2015217836.4000001</v>
      </c>
      <c r="K30" s="18">
        <f t="shared" ref="K30" si="2">SUM(K5:K29)</f>
        <v>433370232490.94</v>
      </c>
      <c r="L30" s="18">
        <f t="shared" ref="L30" si="3">SUM(L5:L29)</f>
        <v>20756432</v>
      </c>
      <c r="M30" s="19">
        <f t="shared" ref="M30" si="4">SUM(M5:M29)</f>
        <v>5800901369.7999992</v>
      </c>
      <c r="N30" s="18">
        <f t="shared" ref="N30" si="5">SUM(N5:N29)</f>
        <v>1040768731957.85</v>
      </c>
      <c r="P30" s="18">
        <f t="shared" ref="P30" si="6">SUM(P5:P29)</f>
        <v>32410192</v>
      </c>
      <c r="Q30" s="18">
        <f>SUM(Q5:Q29)</f>
        <v>33704273799.000008</v>
      </c>
      <c r="R30" s="18">
        <f t="shared" ref="R30" si="7">SUM(R5:R29)</f>
        <v>4116893231120.1504</v>
      </c>
    </row>
    <row r="31" spans="1:18" s="16" customFormat="1" x14ac:dyDescent="0.25">
      <c r="A31" s="20" t="s">
        <v>44</v>
      </c>
      <c r="B31" s="21">
        <f>B30/10000000</f>
        <v>0.46772730000000001</v>
      </c>
      <c r="C31" s="21">
        <f>C30/10000000</f>
        <v>1568.8208631199998</v>
      </c>
      <c r="D31" s="21">
        <f t="shared" ref="D31:G31" si="8">D30/10000000</f>
        <v>200294.69784468701</v>
      </c>
      <c r="E31" s="21">
        <f t="shared" si="8"/>
        <v>0.51553740000000003</v>
      </c>
      <c r="F31" s="21">
        <f t="shared" si="8"/>
        <v>1019.99459616</v>
      </c>
      <c r="G31" s="21">
        <f t="shared" si="8"/>
        <v>63980.728822448989</v>
      </c>
      <c r="H31" s="21"/>
      <c r="I31" s="21">
        <f t="shared" ref="I31:R31" si="9">I30/10000000</f>
        <v>0.1821113</v>
      </c>
      <c r="J31" s="21">
        <f t="shared" si="9"/>
        <v>201.52178364</v>
      </c>
      <c r="K31" s="21">
        <f t="shared" si="9"/>
        <v>43337.023249094003</v>
      </c>
      <c r="L31" s="21">
        <f t="shared" si="9"/>
        <v>2.0756432</v>
      </c>
      <c r="M31" s="21">
        <f t="shared" si="9"/>
        <v>580.0901369799999</v>
      </c>
      <c r="N31" s="21">
        <f t="shared" si="9"/>
        <v>104076.873195785</v>
      </c>
      <c r="O31" s="21"/>
      <c r="P31" s="21">
        <f t="shared" si="9"/>
        <v>3.2410192000000002</v>
      </c>
      <c r="Q31" s="21">
        <f t="shared" si="9"/>
        <v>3370.4273799000007</v>
      </c>
      <c r="R31" s="21">
        <f t="shared" si="9"/>
        <v>411689.32311201503</v>
      </c>
    </row>
    <row r="32" spans="1:18" x14ac:dyDescent="0.25">
      <c r="G32" s="6" t="s">
        <v>45</v>
      </c>
      <c r="I32" s="4">
        <f>B30+I30</f>
        <v>6498386</v>
      </c>
    </row>
    <row r="33" spans="7:10" x14ac:dyDescent="0.25">
      <c r="G33" s="6" t="s">
        <v>46</v>
      </c>
      <c r="I33" s="4">
        <f>E30+L30</f>
        <v>25911806</v>
      </c>
    </row>
    <row r="34" spans="7:10" x14ac:dyDescent="0.25">
      <c r="I34" s="12">
        <f>SUM(I32:I33)</f>
        <v>32410192</v>
      </c>
      <c r="J34" s="12"/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E17" sqref="E17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</cols>
  <sheetData>
    <row r="1" spans="1:5" x14ac:dyDescent="0.25">
      <c r="C1" s="3" t="s">
        <v>27</v>
      </c>
    </row>
    <row r="2" spans="1:5" x14ac:dyDescent="0.25">
      <c r="A2" s="2" t="s">
        <v>42</v>
      </c>
    </row>
    <row r="4" spans="1:5" s="9" customFormat="1" x14ac:dyDescent="0.2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</row>
    <row r="5" spans="1:5" x14ac:dyDescent="0.25">
      <c r="A5" s="1" t="s">
        <v>1</v>
      </c>
      <c r="B5" s="1" t="s">
        <v>2</v>
      </c>
      <c r="C5" s="5">
        <v>268693</v>
      </c>
      <c r="D5" s="7">
        <v>460151821</v>
      </c>
      <c r="E5" s="7">
        <v>36299949815.889999</v>
      </c>
    </row>
    <row r="6" spans="1:5" x14ac:dyDescent="0.25">
      <c r="A6" s="1" t="s">
        <v>3</v>
      </c>
      <c r="B6" s="1" t="s">
        <v>4</v>
      </c>
      <c r="C6" s="5">
        <v>242358</v>
      </c>
      <c r="D6" s="7">
        <v>1327633033</v>
      </c>
      <c r="E6" s="7">
        <v>127540952663.7</v>
      </c>
    </row>
    <row r="7" spans="1:5" x14ac:dyDescent="0.25">
      <c r="A7" s="1" t="s">
        <v>5</v>
      </c>
      <c r="B7" s="1" t="s">
        <v>4</v>
      </c>
      <c r="C7" s="5">
        <v>182274</v>
      </c>
      <c r="D7" s="7">
        <v>1192165240.8</v>
      </c>
      <c r="E7" s="7">
        <v>92048688173.059998</v>
      </c>
    </row>
    <row r="8" spans="1:5" x14ac:dyDescent="0.25">
      <c r="A8" s="1" t="s">
        <v>6</v>
      </c>
      <c r="B8" s="1" t="s">
        <v>2</v>
      </c>
      <c r="C8" s="5">
        <v>90007</v>
      </c>
      <c r="D8" s="7">
        <v>154194410</v>
      </c>
      <c r="E8" s="7">
        <v>11011356658.73</v>
      </c>
    </row>
    <row r="9" spans="1:5" x14ac:dyDescent="0.25">
      <c r="A9" s="1" t="s">
        <v>7</v>
      </c>
      <c r="B9" s="1" t="s">
        <v>2</v>
      </c>
      <c r="C9" s="5">
        <v>192367</v>
      </c>
      <c r="D9" s="7">
        <v>216087472.75</v>
      </c>
      <c r="E9" s="7">
        <v>24840677652.220001</v>
      </c>
    </row>
    <row r="10" spans="1:5" x14ac:dyDescent="0.25">
      <c r="A10" s="1" t="s">
        <v>7</v>
      </c>
      <c r="B10" s="1" t="s">
        <v>4</v>
      </c>
      <c r="C10" s="5">
        <v>91106</v>
      </c>
      <c r="D10" s="7">
        <v>241870672.19999999</v>
      </c>
      <c r="E10" s="7">
        <v>40553679793.699997</v>
      </c>
    </row>
    <row r="11" spans="1:5" x14ac:dyDescent="0.25">
      <c r="A11" s="1" t="s">
        <v>8</v>
      </c>
      <c r="B11" s="1" t="s">
        <v>2</v>
      </c>
      <c r="C11" s="5">
        <v>8275</v>
      </c>
      <c r="D11" s="7">
        <v>20807124</v>
      </c>
      <c r="E11" s="7">
        <v>2843503550.8899999</v>
      </c>
    </row>
    <row r="12" spans="1:5" x14ac:dyDescent="0.25">
      <c r="A12" s="1" t="s">
        <v>9</v>
      </c>
      <c r="B12" s="1" t="s">
        <v>4</v>
      </c>
      <c r="C12" s="5">
        <v>377578</v>
      </c>
      <c r="D12" s="7">
        <v>752627648.60000002</v>
      </c>
      <c r="E12" s="7">
        <v>145288033933.57999</v>
      </c>
    </row>
    <row r="13" spans="1:5" x14ac:dyDescent="0.25">
      <c r="A13" s="1" t="s">
        <v>10</v>
      </c>
      <c r="B13" s="1" t="s">
        <v>4</v>
      </c>
      <c r="C13" s="5">
        <v>245609</v>
      </c>
      <c r="D13" s="7">
        <v>928890550.79999995</v>
      </c>
      <c r="E13" s="7">
        <v>107008018980.88</v>
      </c>
    </row>
    <row r="14" spans="1:5" x14ac:dyDescent="0.25">
      <c r="A14" s="1" t="s">
        <v>11</v>
      </c>
      <c r="B14" s="1" t="s">
        <v>2</v>
      </c>
      <c r="C14" s="5">
        <v>130150</v>
      </c>
      <c r="D14" s="7">
        <v>217864021.75</v>
      </c>
      <c r="E14" s="7">
        <v>15674779968.16</v>
      </c>
    </row>
    <row r="15" spans="1:5" x14ac:dyDescent="0.25">
      <c r="A15" s="1" t="s">
        <v>5</v>
      </c>
      <c r="B15" s="1" t="s">
        <v>2</v>
      </c>
      <c r="C15" s="5">
        <v>142009</v>
      </c>
      <c r="D15" s="7">
        <v>356113350.25</v>
      </c>
      <c r="E15" s="7">
        <v>19346955881.59</v>
      </c>
    </row>
    <row r="16" spans="1:5" x14ac:dyDescent="0.25">
      <c r="A16" s="1" t="s">
        <v>12</v>
      </c>
      <c r="B16" s="1" t="s">
        <v>2</v>
      </c>
      <c r="C16" s="5">
        <v>886192</v>
      </c>
      <c r="D16" s="7">
        <v>1531686203.8499999</v>
      </c>
      <c r="E16" s="7">
        <v>108092654429.35001</v>
      </c>
    </row>
    <row r="17" spans="1:5" x14ac:dyDescent="0.25">
      <c r="A17" s="1" t="s">
        <v>13</v>
      </c>
      <c r="B17" s="1" t="s">
        <v>4</v>
      </c>
      <c r="C17" s="5">
        <v>51301</v>
      </c>
      <c r="D17" s="7">
        <v>167642876.40000001</v>
      </c>
      <c r="E17" s="7">
        <v>23781219517.049999</v>
      </c>
    </row>
    <row r="18" spans="1:5" x14ac:dyDescent="0.25">
      <c r="A18" s="1" t="s">
        <v>14</v>
      </c>
      <c r="B18" s="1" t="s">
        <v>4</v>
      </c>
      <c r="C18" s="5">
        <v>248842</v>
      </c>
      <c r="D18" s="7">
        <v>631043610.39999998</v>
      </c>
      <c r="E18" s="7">
        <v>107445946895.36</v>
      </c>
    </row>
    <row r="19" spans="1:5" x14ac:dyDescent="0.25">
      <c r="A19" s="1" t="s">
        <v>15</v>
      </c>
      <c r="B19" s="1" t="s">
        <v>4</v>
      </c>
      <c r="C19" s="5">
        <v>62093</v>
      </c>
      <c r="D19" s="7">
        <v>301263464</v>
      </c>
      <c r="E19" s="7">
        <v>35182326119.419998</v>
      </c>
    </row>
    <row r="20" spans="1:5" x14ac:dyDescent="0.25">
      <c r="A20" s="1" t="s">
        <v>16</v>
      </c>
      <c r="B20" s="1" t="s">
        <v>2</v>
      </c>
      <c r="C20" s="5">
        <v>435506</v>
      </c>
      <c r="D20" s="7">
        <v>948177678.75</v>
      </c>
      <c r="E20" s="7">
        <v>49241779434.610001</v>
      </c>
    </row>
    <row r="21" spans="1:5" x14ac:dyDescent="0.25">
      <c r="A21" s="1" t="s">
        <v>17</v>
      </c>
      <c r="B21" s="1" t="s">
        <v>2</v>
      </c>
      <c r="C21" s="5">
        <v>57074</v>
      </c>
      <c r="D21" s="7">
        <v>59513974.5</v>
      </c>
      <c r="E21" s="7">
        <v>7717244106.7299995</v>
      </c>
    </row>
    <row r="22" spans="1:5" x14ac:dyDescent="0.25">
      <c r="A22" s="1" t="s">
        <v>18</v>
      </c>
      <c r="B22" s="1" t="s">
        <v>4</v>
      </c>
      <c r="C22" s="5">
        <v>93349</v>
      </c>
      <c r="D22" s="7">
        <v>278225761</v>
      </c>
      <c r="E22" s="7">
        <v>38836718355.110001</v>
      </c>
    </row>
    <row r="23" spans="1:5" x14ac:dyDescent="0.25">
      <c r="A23" s="1" t="s">
        <v>19</v>
      </c>
      <c r="B23" s="1" t="s">
        <v>4</v>
      </c>
      <c r="C23" s="5">
        <v>65477</v>
      </c>
      <c r="D23" s="7">
        <v>257489746</v>
      </c>
      <c r="E23" s="7">
        <v>34171282447</v>
      </c>
    </row>
    <row r="24" spans="1:5" x14ac:dyDescent="0.25">
      <c r="A24" s="1" t="s">
        <v>10</v>
      </c>
      <c r="B24" s="1" t="s">
        <v>2</v>
      </c>
      <c r="C24" s="5">
        <v>443252</v>
      </c>
      <c r="D24" s="7">
        <v>1305111574.25</v>
      </c>
      <c r="E24" s="7">
        <v>53324746902.809998</v>
      </c>
    </row>
    <row r="25" spans="1:5" x14ac:dyDescent="0.25">
      <c r="A25" s="1" t="s">
        <v>20</v>
      </c>
      <c r="B25" s="1" t="s">
        <v>4</v>
      </c>
      <c r="C25" s="5">
        <v>46672</v>
      </c>
      <c r="D25" s="7">
        <v>144457167</v>
      </c>
      <c r="E25" s="7">
        <v>20442676007.790001</v>
      </c>
    </row>
    <row r="26" spans="1:5" x14ac:dyDescent="0.25">
      <c r="A26" s="1"/>
      <c r="B26" s="1" t="s">
        <v>2</v>
      </c>
      <c r="C26" s="5">
        <v>1</v>
      </c>
      <c r="D26" s="7">
        <v>1449</v>
      </c>
      <c r="E26" s="7">
        <v>50000</v>
      </c>
    </row>
    <row r="27" spans="1:5" x14ac:dyDescent="0.25">
      <c r="A27" s="1" t="s">
        <v>22</v>
      </c>
      <c r="B27" s="1" t="s">
        <v>4</v>
      </c>
      <c r="C27" s="5">
        <v>430396</v>
      </c>
      <c r="D27" s="7">
        <v>1429328747</v>
      </c>
      <c r="E27" s="7">
        <v>192130660532.62</v>
      </c>
    </row>
    <row r="28" spans="1:5" x14ac:dyDescent="0.25">
      <c r="A28" s="1" t="s">
        <v>22</v>
      </c>
      <c r="B28" s="1" t="s">
        <v>2</v>
      </c>
      <c r="C28" s="5">
        <v>601626</v>
      </c>
      <c r="D28" s="7">
        <v>1251212122.5</v>
      </c>
      <c r="E28" s="7">
        <v>63023585133.290001</v>
      </c>
    </row>
    <row r="29" spans="1:5" x14ac:dyDescent="0.25">
      <c r="A29" s="1" t="s">
        <v>18</v>
      </c>
      <c r="B29" s="1" t="s">
        <v>2</v>
      </c>
      <c r="C29" s="5">
        <v>176956</v>
      </c>
      <c r="D29" s="7">
        <v>249961542.5</v>
      </c>
      <c r="E29" s="7">
        <v>25265635094.669998</v>
      </c>
    </row>
    <row r="30" spans="1:5" x14ac:dyDescent="0.25">
      <c r="A30" s="1" t="s">
        <v>21</v>
      </c>
      <c r="B30" s="1" t="s">
        <v>2</v>
      </c>
      <c r="C30" s="5">
        <v>111706</v>
      </c>
      <c r="D30" s="7">
        <v>316087675.5</v>
      </c>
      <c r="E30" s="7">
        <v>18164840000</v>
      </c>
    </row>
    <row r="31" spans="1:5" x14ac:dyDescent="0.25">
      <c r="A31" s="1" t="s">
        <v>13</v>
      </c>
      <c r="B31" s="1" t="s">
        <v>2</v>
      </c>
      <c r="C31" s="5">
        <v>126528</v>
      </c>
      <c r="D31" s="7">
        <v>253140048.5</v>
      </c>
      <c r="E31" s="7">
        <v>17236454451.509998</v>
      </c>
    </row>
    <row r="32" spans="1:5" x14ac:dyDescent="0.25">
      <c r="A32" s="1" t="s">
        <v>16</v>
      </c>
      <c r="B32" s="1" t="s">
        <v>4</v>
      </c>
      <c r="C32" s="5">
        <v>184836</v>
      </c>
      <c r="D32" s="7">
        <v>643010115</v>
      </c>
      <c r="E32" s="7">
        <v>77293668481.300003</v>
      </c>
    </row>
    <row r="33" spans="1:5" x14ac:dyDescent="0.25">
      <c r="A33" s="1" t="s">
        <v>20</v>
      </c>
      <c r="B33" s="1" t="s">
        <v>2</v>
      </c>
      <c r="C33" s="5">
        <v>144598</v>
      </c>
      <c r="D33" s="7">
        <v>214191519.5</v>
      </c>
      <c r="E33" s="7">
        <v>14704629126.440001</v>
      </c>
    </row>
    <row r="34" spans="1:5" x14ac:dyDescent="0.25">
      <c r="A34" s="1" t="s">
        <v>14</v>
      </c>
      <c r="B34" s="1" t="s">
        <v>2</v>
      </c>
      <c r="C34" s="5">
        <v>401461</v>
      </c>
      <c r="D34" s="7">
        <v>470102306.5</v>
      </c>
      <c r="E34" s="7">
        <v>46374634477.239998</v>
      </c>
    </row>
    <row r="35" spans="1:5" x14ac:dyDescent="0.25">
      <c r="A35" s="1" t="s">
        <v>23</v>
      </c>
      <c r="B35" s="1" t="s">
        <v>2</v>
      </c>
      <c r="C35" s="5">
        <v>15301</v>
      </c>
      <c r="D35" s="7">
        <v>13353786</v>
      </c>
      <c r="E35" s="7">
        <v>1751134052.03</v>
      </c>
    </row>
    <row r="36" spans="1:5" x14ac:dyDescent="0.25">
      <c r="A36" s="1" t="s">
        <v>24</v>
      </c>
      <c r="B36" s="1" t="s">
        <v>4</v>
      </c>
      <c r="C36" s="5">
        <v>637838</v>
      </c>
      <c r="D36" s="7">
        <v>1060930674.6</v>
      </c>
      <c r="E36" s="7">
        <v>219616430717.29001</v>
      </c>
    </row>
    <row r="37" spans="1:5" x14ac:dyDescent="0.25">
      <c r="A37" s="1" t="s">
        <v>11</v>
      </c>
      <c r="B37" s="1" t="s">
        <v>4</v>
      </c>
      <c r="C37" s="5">
        <v>125309</v>
      </c>
      <c r="D37" s="7">
        <v>457978067.19999999</v>
      </c>
      <c r="E37" s="7">
        <v>63689202244.879997</v>
      </c>
    </row>
    <row r="38" spans="1:5" x14ac:dyDescent="0.25">
      <c r="A38" s="1" t="s">
        <v>15</v>
      </c>
      <c r="B38" s="1" t="s">
        <v>2</v>
      </c>
      <c r="C38" s="5">
        <v>62267</v>
      </c>
      <c r="D38" s="7">
        <v>152795274.75</v>
      </c>
      <c r="E38" s="7">
        <v>11330429793.719999</v>
      </c>
    </row>
    <row r="39" spans="1:5" x14ac:dyDescent="0.25">
      <c r="A39" s="1" t="s">
        <v>25</v>
      </c>
      <c r="B39" s="1" t="s">
        <v>2</v>
      </c>
      <c r="C39" s="5">
        <v>54656</v>
      </c>
      <c r="D39" s="7">
        <v>83340765.5</v>
      </c>
      <c r="E39" s="7">
        <v>7511141095.4200001</v>
      </c>
    </row>
    <row r="40" spans="1:5" x14ac:dyDescent="0.25">
      <c r="A40" s="1" t="s">
        <v>17</v>
      </c>
      <c r="B40" s="1" t="s">
        <v>4</v>
      </c>
      <c r="C40" s="5">
        <v>35886</v>
      </c>
      <c r="D40" s="7">
        <v>89782842</v>
      </c>
      <c r="E40" s="7">
        <v>14096199694.16</v>
      </c>
    </row>
    <row r="41" spans="1:5" x14ac:dyDescent="0.25">
      <c r="A41" s="1" t="s">
        <v>8</v>
      </c>
      <c r="B41" s="1" t="s">
        <v>4</v>
      </c>
      <c r="C41" s="5">
        <v>94304</v>
      </c>
      <c r="D41" s="7">
        <v>449094199</v>
      </c>
      <c r="E41" s="7">
        <v>62142605531.209999</v>
      </c>
    </row>
    <row r="42" spans="1:5" x14ac:dyDescent="0.25">
      <c r="A42" s="1" t="s">
        <v>12</v>
      </c>
      <c r="B42" s="1" t="s">
        <v>4</v>
      </c>
      <c r="C42" s="5">
        <v>517937</v>
      </c>
      <c r="D42" s="7">
        <v>2002038870.8</v>
      </c>
      <c r="E42" s="7">
        <v>225432687239.51999</v>
      </c>
    </row>
    <row r="43" spans="1:5" x14ac:dyDescent="0.25">
      <c r="A43" s="1" t="s">
        <v>6</v>
      </c>
      <c r="B43" s="1" t="s">
        <v>4</v>
      </c>
      <c r="C43" s="5">
        <v>142697</v>
      </c>
      <c r="D43" s="7">
        <v>516670683.19999999</v>
      </c>
      <c r="E43" s="7">
        <v>55844206445.989998</v>
      </c>
    </row>
    <row r="44" spans="1:5" x14ac:dyDescent="0.25">
      <c r="A44" s="1" t="s">
        <v>1</v>
      </c>
      <c r="B44" s="1" t="s">
        <v>4</v>
      </c>
      <c r="C44" s="5">
        <v>159128</v>
      </c>
      <c r="D44" s="7">
        <v>515959290</v>
      </c>
      <c r="E44" s="7">
        <v>56770902951.949997</v>
      </c>
    </row>
    <row r="45" spans="1:5" x14ac:dyDescent="0.25">
      <c r="A45" s="1" t="s">
        <v>23</v>
      </c>
      <c r="B45" s="1" t="s">
        <v>4</v>
      </c>
      <c r="C45" s="5">
        <v>28781</v>
      </c>
      <c r="D45" s="7">
        <v>62857238</v>
      </c>
      <c r="E45" s="7">
        <v>11327125500</v>
      </c>
    </row>
    <row r="46" spans="1:5" x14ac:dyDescent="0.25">
      <c r="A46" s="1" t="s">
        <v>26</v>
      </c>
      <c r="B46" s="1" t="s">
        <v>4</v>
      </c>
      <c r="C46" s="5">
        <v>439380</v>
      </c>
      <c r="D46" s="7">
        <v>1428312660.2</v>
      </c>
      <c r="E46" s="7">
        <v>157386739789.75</v>
      </c>
    </row>
    <row r="47" spans="1:5" x14ac:dyDescent="0.25">
      <c r="A47" s="1" t="s">
        <v>3</v>
      </c>
      <c r="B47" s="1" t="s">
        <v>2</v>
      </c>
      <c r="C47" s="5">
        <v>147506</v>
      </c>
      <c r="D47" s="7">
        <v>542491759</v>
      </c>
      <c r="E47" s="7">
        <v>24241754238.419998</v>
      </c>
    </row>
    <row r="48" spans="1:5" x14ac:dyDescent="0.25">
      <c r="A48" s="1" t="s">
        <v>26</v>
      </c>
      <c r="B48" s="1" t="s">
        <v>2</v>
      </c>
      <c r="C48" s="5">
        <v>361355</v>
      </c>
      <c r="D48" s="7">
        <v>960705519.75</v>
      </c>
      <c r="E48" s="7">
        <v>44649372944.790001</v>
      </c>
    </row>
    <row r="49" spans="1:5" x14ac:dyDescent="0.25">
      <c r="A49" s="1" t="s">
        <v>9</v>
      </c>
      <c r="B49" s="1" t="s">
        <v>2</v>
      </c>
      <c r="C49" s="5">
        <v>247922</v>
      </c>
      <c r="D49" s="7">
        <v>276293202.5</v>
      </c>
      <c r="E49" s="7">
        <v>29006308954.810001</v>
      </c>
    </row>
    <row r="50" spans="1:5" x14ac:dyDescent="0.25">
      <c r="A50" s="1" t="s">
        <v>21</v>
      </c>
      <c r="B50" s="1" t="s">
        <v>4</v>
      </c>
      <c r="C50" s="5">
        <v>108401</v>
      </c>
      <c r="D50" s="7">
        <v>547326544</v>
      </c>
      <c r="E50" s="7">
        <v>64763852792.93</v>
      </c>
    </row>
    <row r="51" spans="1:5" x14ac:dyDescent="0.25">
      <c r="A51" s="1" t="s">
        <v>25</v>
      </c>
      <c r="B51" s="1" t="s">
        <v>4</v>
      </c>
      <c r="C51" s="5">
        <v>65721</v>
      </c>
      <c r="D51" s="7">
        <v>261608930</v>
      </c>
      <c r="E51" s="7">
        <v>30153153638.619999</v>
      </c>
    </row>
    <row r="52" spans="1:5" x14ac:dyDescent="0.25">
      <c r="A52" s="1" t="s">
        <v>19</v>
      </c>
      <c r="B52" s="1" t="s">
        <v>2</v>
      </c>
      <c r="C52" s="5">
        <v>49966</v>
      </c>
      <c r="D52" s="7">
        <v>146561359</v>
      </c>
      <c r="E52" s="7">
        <v>8153670461.1700001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G18" sqref="G18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3" t="s">
        <v>29</v>
      </c>
    </row>
    <row r="2" spans="1:5" x14ac:dyDescent="0.25">
      <c r="A2" s="2" t="s">
        <v>42</v>
      </c>
    </row>
    <row r="4" spans="1:5" s="9" customFormat="1" x14ac:dyDescent="0.2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</row>
    <row r="5" spans="1:5" x14ac:dyDescent="0.25">
      <c r="A5" s="1" t="s">
        <v>3</v>
      </c>
      <c r="B5" s="1" t="s">
        <v>4</v>
      </c>
      <c r="C5" s="5">
        <v>143219</v>
      </c>
      <c r="D5" s="7">
        <v>161025790</v>
      </c>
      <c r="E5" s="7">
        <v>34015674868</v>
      </c>
    </row>
    <row r="6" spans="1:5" x14ac:dyDescent="0.25">
      <c r="A6" s="1" t="s">
        <v>5</v>
      </c>
      <c r="B6" s="1" t="s">
        <v>4</v>
      </c>
      <c r="C6" s="5">
        <v>63017</v>
      </c>
      <c r="D6" s="7">
        <v>87205667.400000006</v>
      </c>
      <c r="E6" s="7">
        <v>13621470420</v>
      </c>
    </row>
    <row r="7" spans="1:5" x14ac:dyDescent="0.25">
      <c r="A7" s="1" t="s">
        <v>6</v>
      </c>
      <c r="B7" s="1" t="s">
        <v>2</v>
      </c>
      <c r="C7" s="5">
        <v>946863</v>
      </c>
      <c r="D7" s="7">
        <v>179080372.5</v>
      </c>
      <c r="E7" s="7">
        <v>50203286000</v>
      </c>
    </row>
    <row r="8" spans="1:5" x14ac:dyDescent="0.25">
      <c r="A8" s="1" t="s">
        <v>7</v>
      </c>
      <c r="B8" s="1" t="s">
        <v>2</v>
      </c>
      <c r="C8" s="5">
        <v>126539</v>
      </c>
      <c r="D8" s="7">
        <v>55567727.5</v>
      </c>
      <c r="E8" s="7">
        <v>9751605000</v>
      </c>
    </row>
    <row r="9" spans="1:5" x14ac:dyDescent="0.25">
      <c r="A9" s="1" t="s">
        <v>1</v>
      </c>
      <c r="B9" s="1" t="s">
        <v>2</v>
      </c>
      <c r="C9" s="5">
        <v>438274</v>
      </c>
      <c r="D9" s="7">
        <v>218732391.25</v>
      </c>
      <c r="E9" s="7">
        <v>32108865625</v>
      </c>
    </row>
    <row r="10" spans="1:5" x14ac:dyDescent="0.25">
      <c r="A10" s="1" t="s">
        <v>7</v>
      </c>
      <c r="B10" s="1" t="s">
        <v>4</v>
      </c>
      <c r="C10" s="5">
        <v>24080</v>
      </c>
      <c r="D10" s="7">
        <v>18945922</v>
      </c>
      <c r="E10" s="7">
        <v>4163386100</v>
      </c>
    </row>
    <row r="11" spans="1:5" x14ac:dyDescent="0.25">
      <c r="A11" s="1" t="s">
        <v>8</v>
      </c>
      <c r="B11" s="1" t="s">
        <v>2</v>
      </c>
      <c r="C11" s="5">
        <v>9803</v>
      </c>
      <c r="D11" s="7">
        <v>7202358</v>
      </c>
      <c r="E11" s="7">
        <v>1612565000</v>
      </c>
    </row>
    <row r="12" spans="1:5" x14ac:dyDescent="0.25">
      <c r="A12" s="1" t="s">
        <v>9</v>
      </c>
      <c r="B12" s="1" t="s">
        <v>4</v>
      </c>
      <c r="C12" s="5">
        <v>159788</v>
      </c>
      <c r="D12" s="7">
        <v>129080124</v>
      </c>
      <c r="E12" s="7">
        <v>35032822900</v>
      </c>
    </row>
    <row r="13" spans="1:5" x14ac:dyDescent="0.25">
      <c r="A13" s="1" t="s">
        <v>11</v>
      </c>
      <c r="B13" s="1" t="s">
        <v>2</v>
      </c>
      <c r="C13" s="5">
        <v>1555187</v>
      </c>
      <c r="D13" s="7">
        <v>235300144</v>
      </c>
      <c r="E13" s="7">
        <v>54269147507</v>
      </c>
    </row>
    <row r="14" spans="1:5" x14ac:dyDescent="0.25">
      <c r="A14" s="1" t="s">
        <v>10</v>
      </c>
      <c r="B14" s="1" t="s">
        <v>4</v>
      </c>
      <c r="C14" s="5">
        <v>88092</v>
      </c>
      <c r="D14" s="7">
        <v>107136888</v>
      </c>
      <c r="E14" s="7">
        <v>21246004200</v>
      </c>
    </row>
    <row r="15" spans="1:5" x14ac:dyDescent="0.25">
      <c r="A15" s="1" t="s">
        <v>5</v>
      </c>
      <c r="B15" s="1" t="s">
        <v>2</v>
      </c>
      <c r="C15" s="5">
        <v>1299845</v>
      </c>
      <c r="D15" s="7">
        <v>243942315</v>
      </c>
      <c r="E15" s="7">
        <v>39032195000</v>
      </c>
    </row>
    <row r="16" spans="1:5" x14ac:dyDescent="0.25">
      <c r="A16" s="1" t="s">
        <v>12</v>
      </c>
      <c r="B16" s="1" t="s">
        <v>2</v>
      </c>
      <c r="C16" s="5">
        <v>2933743</v>
      </c>
      <c r="D16" s="7">
        <v>870931592.5</v>
      </c>
      <c r="E16" s="7">
        <v>150086787098.89999</v>
      </c>
    </row>
    <row r="17" spans="1:5" x14ac:dyDescent="0.25">
      <c r="A17" s="1" t="s">
        <v>13</v>
      </c>
      <c r="B17" s="1" t="s">
        <v>4</v>
      </c>
      <c r="C17" s="5">
        <v>24541</v>
      </c>
      <c r="D17" s="7">
        <v>28143810</v>
      </c>
      <c r="E17" s="7">
        <v>6292480628</v>
      </c>
    </row>
    <row r="18" spans="1:5" x14ac:dyDescent="0.25">
      <c r="A18" s="1" t="s">
        <v>16</v>
      </c>
      <c r="B18" s="1" t="s">
        <v>2</v>
      </c>
      <c r="C18" s="5">
        <v>794240</v>
      </c>
      <c r="D18" s="7">
        <v>324732560</v>
      </c>
      <c r="E18" s="7">
        <v>39588765000</v>
      </c>
    </row>
    <row r="19" spans="1:5" x14ac:dyDescent="0.25">
      <c r="A19" s="1" t="s">
        <v>14</v>
      </c>
      <c r="B19" s="1" t="s">
        <v>4</v>
      </c>
      <c r="C19" s="5">
        <v>74405</v>
      </c>
      <c r="D19" s="7">
        <v>70670085</v>
      </c>
      <c r="E19" s="7">
        <v>18685492604</v>
      </c>
    </row>
    <row r="20" spans="1:5" x14ac:dyDescent="0.25">
      <c r="A20" s="1" t="s">
        <v>15</v>
      </c>
      <c r="B20" s="1" t="s">
        <v>4</v>
      </c>
      <c r="C20" s="5">
        <v>42995</v>
      </c>
      <c r="D20" s="7">
        <v>32087651</v>
      </c>
      <c r="E20" s="7">
        <v>6269484500</v>
      </c>
    </row>
    <row r="21" spans="1:5" x14ac:dyDescent="0.25">
      <c r="A21" s="1" t="s">
        <v>17</v>
      </c>
      <c r="B21" s="1" t="s">
        <v>2</v>
      </c>
      <c r="C21" s="5">
        <v>86400</v>
      </c>
      <c r="D21" s="7">
        <v>30433746</v>
      </c>
      <c r="E21" s="7">
        <v>5729744000</v>
      </c>
    </row>
    <row r="22" spans="1:5" x14ac:dyDescent="0.25">
      <c r="A22" s="1" t="s">
        <v>10</v>
      </c>
      <c r="B22" s="1" t="s">
        <v>2</v>
      </c>
      <c r="C22" s="5">
        <v>3456432</v>
      </c>
      <c r="D22" s="7">
        <v>614589751</v>
      </c>
      <c r="E22" s="7">
        <v>106937281185.28</v>
      </c>
    </row>
    <row r="23" spans="1:5" x14ac:dyDescent="0.25">
      <c r="A23" s="1" t="s">
        <v>18</v>
      </c>
      <c r="B23" s="1" t="s">
        <v>4</v>
      </c>
      <c r="C23" s="5">
        <v>34731</v>
      </c>
      <c r="D23" s="7">
        <v>42468718</v>
      </c>
      <c r="E23" s="7">
        <v>8234349900</v>
      </c>
    </row>
    <row r="24" spans="1:5" x14ac:dyDescent="0.25">
      <c r="A24" s="1" t="s">
        <v>20</v>
      </c>
      <c r="B24" s="1" t="s">
        <v>4</v>
      </c>
      <c r="C24" s="5">
        <v>13893</v>
      </c>
      <c r="D24" s="7">
        <v>16198660</v>
      </c>
      <c r="E24" s="7">
        <v>3790057066.6700001</v>
      </c>
    </row>
    <row r="25" spans="1:5" x14ac:dyDescent="0.25">
      <c r="A25" s="1" t="s">
        <v>19</v>
      </c>
      <c r="B25" s="1" t="s">
        <v>4</v>
      </c>
      <c r="C25" s="5">
        <v>46869</v>
      </c>
      <c r="D25" s="7">
        <v>71162572</v>
      </c>
      <c r="E25" s="7">
        <v>16621536500</v>
      </c>
    </row>
    <row r="26" spans="1:5" x14ac:dyDescent="0.25">
      <c r="A26" s="1"/>
      <c r="B26" s="1" t="s">
        <v>2</v>
      </c>
      <c r="C26" s="5">
        <v>17</v>
      </c>
      <c r="D26" s="7">
        <v>11563</v>
      </c>
      <c r="E26" s="7">
        <v>840000</v>
      </c>
    </row>
    <row r="27" spans="1:5" x14ac:dyDescent="0.25">
      <c r="A27" s="1" t="s">
        <v>21</v>
      </c>
      <c r="B27" s="1" t="s">
        <v>2</v>
      </c>
      <c r="C27" s="5">
        <v>766822</v>
      </c>
      <c r="D27" s="7">
        <v>325497817.5</v>
      </c>
      <c r="E27" s="7">
        <v>63576975000</v>
      </c>
    </row>
    <row r="28" spans="1:5" x14ac:dyDescent="0.25">
      <c r="A28" s="1" t="s">
        <v>13</v>
      </c>
      <c r="B28" s="1" t="s">
        <v>2</v>
      </c>
      <c r="C28" s="5">
        <v>275532</v>
      </c>
      <c r="D28" s="7">
        <v>119623514.5</v>
      </c>
      <c r="E28" s="7">
        <v>21925340000</v>
      </c>
    </row>
    <row r="29" spans="1:5" x14ac:dyDescent="0.25">
      <c r="A29" s="1" t="s">
        <v>22</v>
      </c>
      <c r="B29" s="1" t="s">
        <v>4</v>
      </c>
      <c r="C29" s="5">
        <v>156887</v>
      </c>
      <c r="D29" s="7">
        <v>183115965</v>
      </c>
      <c r="E29" s="7">
        <v>39410640247.059998</v>
      </c>
    </row>
    <row r="30" spans="1:5" x14ac:dyDescent="0.25">
      <c r="A30" s="1" t="s">
        <v>22</v>
      </c>
      <c r="B30" s="1" t="s">
        <v>2</v>
      </c>
      <c r="C30" s="5">
        <v>1226952</v>
      </c>
      <c r="D30" s="7">
        <v>649805602</v>
      </c>
      <c r="E30" s="7">
        <v>67680471000</v>
      </c>
    </row>
    <row r="31" spans="1:5" x14ac:dyDescent="0.25">
      <c r="A31" s="1" t="s">
        <v>18</v>
      </c>
      <c r="B31" s="1" t="s">
        <v>2</v>
      </c>
      <c r="C31" s="5">
        <v>318205</v>
      </c>
      <c r="D31" s="7">
        <v>152058860.09999999</v>
      </c>
      <c r="E31" s="7">
        <v>23854378541.669998</v>
      </c>
    </row>
    <row r="32" spans="1:5" x14ac:dyDescent="0.25">
      <c r="A32" s="1" t="s">
        <v>16</v>
      </c>
      <c r="B32" s="1" t="s">
        <v>4</v>
      </c>
      <c r="C32" s="5">
        <v>65187</v>
      </c>
      <c r="D32" s="7">
        <v>75301234.400000006</v>
      </c>
      <c r="E32" s="7">
        <v>16690300000</v>
      </c>
    </row>
    <row r="33" spans="1:5" x14ac:dyDescent="0.25">
      <c r="A33" s="1" t="s">
        <v>23</v>
      </c>
      <c r="B33" s="1" t="s">
        <v>2</v>
      </c>
      <c r="C33" s="5">
        <v>99030</v>
      </c>
      <c r="D33" s="7">
        <v>18371402</v>
      </c>
      <c r="E33" s="7">
        <v>4351615000</v>
      </c>
    </row>
    <row r="34" spans="1:5" x14ac:dyDescent="0.25">
      <c r="A34" s="1" t="s">
        <v>20</v>
      </c>
      <c r="B34" s="1" t="s">
        <v>2</v>
      </c>
      <c r="C34" s="5">
        <v>244415</v>
      </c>
      <c r="D34" s="7">
        <v>82994829</v>
      </c>
      <c r="E34" s="7">
        <v>13706615000</v>
      </c>
    </row>
    <row r="35" spans="1:5" x14ac:dyDescent="0.25">
      <c r="A35" s="1" t="s">
        <v>14</v>
      </c>
      <c r="B35" s="1" t="s">
        <v>2</v>
      </c>
      <c r="C35" s="5">
        <v>766210</v>
      </c>
      <c r="D35" s="7">
        <v>219541245.5</v>
      </c>
      <c r="E35" s="7">
        <v>43816445000</v>
      </c>
    </row>
    <row r="36" spans="1:5" x14ac:dyDescent="0.25">
      <c r="A36" s="1" t="s">
        <v>24</v>
      </c>
      <c r="B36" s="1" t="s">
        <v>4</v>
      </c>
      <c r="C36" s="5">
        <v>125080</v>
      </c>
      <c r="D36" s="7">
        <v>164189232</v>
      </c>
      <c r="E36" s="7">
        <v>31682225382</v>
      </c>
    </row>
    <row r="37" spans="1:5" x14ac:dyDescent="0.25">
      <c r="A37" s="1" t="s">
        <v>11</v>
      </c>
      <c r="B37" s="1" t="s">
        <v>4</v>
      </c>
      <c r="C37" s="5">
        <v>68957</v>
      </c>
      <c r="D37" s="7">
        <v>75046412</v>
      </c>
      <c r="E37" s="7">
        <v>17247268266.669998</v>
      </c>
    </row>
    <row r="38" spans="1:5" x14ac:dyDescent="0.25">
      <c r="A38" s="1" t="s">
        <v>17</v>
      </c>
      <c r="B38" s="1" t="s">
        <v>4</v>
      </c>
      <c r="C38" s="5">
        <v>18361</v>
      </c>
      <c r="D38" s="7">
        <v>19746208</v>
      </c>
      <c r="E38" s="7">
        <v>3998221400</v>
      </c>
    </row>
    <row r="39" spans="1:5" x14ac:dyDescent="0.25">
      <c r="A39" s="1" t="s">
        <v>15</v>
      </c>
      <c r="B39" s="1" t="s">
        <v>2</v>
      </c>
      <c r="C39" s="5">
        <v>262039</v>
      </c>
      <c r="D39" s="7">
        <v>67715806</v>
      </c>
      <c r="E39" s="7">
        <v>16980521000</v>
      </c>
    </row>
    <row r="40" spans="1:5" x14ac:dyDescent="0.25">
      <c r="A40" s="1" t="s">
        <v>25</v>
      </c>
      <c r="B40" s="1" t="s">
        <v>2</v>
      </c>
      <c r="C40" s="5">
        <v>272106</v>
      </c>
      <c r="D40" s="7">
        <v>69446867</v>
      </c>
      <c r="E40" s="7">
        <v>22019495000</v>
      </c>
    </row>
    <row r="41" spans="1:5" x14ac:dyDescent="0.25">
      <c r="A41" s="1" t="s">
        <v>8</v>
      </c>
      <c r="B41" s="1" t="s">
        <v>4</v>
      </c>
      <c r="C41" s="5">
        <v>45889</v>
      </c>
      <c r="D41" s="7">
        <v>56775455</v>
      </c>
      <c r="E41" s="7">
        <v>12192977490</v>
      </c>
    </row>
    <row r="42" spans="1:5" x14ac:dyDescent="0.25">
      <c r="A42" s="1" t="s">
        <v>12</v>
      </c>
      <c r="B42" s="1" t="s">
        <v>4</v>
      </c>
      <c r="C42" s="5">
        <v>135022</v>
      </c>
      <c r="D42" s="7">
        <v>186251130</v>
      </c>
      <c r="E42" s="7">
        <v>37709917777.910004</v>
      </c>
    </row>
    <row r="43" spans="1:5" x14ac:dyDescent="0.25">
      <c r="A43" s="1" t="s">
        <v>6</v>
      </c>
      <c r="B43" s="1" t="s">
        <v>4</v>
      </c>
      <c r="C43" s="5">
        <v>75010</v>
      </c>
      <c r="D43" s="7">
        <v>77034774</v>
      </c>
      <c r="E43" s="7">
        <v>16268298921</v>
      </c>
    </row>
    <row r="44" spans="1:5" x14ac:dyDescent="0.25">
      <c r="A44" s="1" t="s">
        <v>1</v>
      </c>
      <c r="B44" s="1" t="s">
        <v>4</v>
      </c>
      <c r="C44" s="5">
        <v>46263</v>
      </c>
      <c r="D44" s="7">
        <v>56757058</v>
      </c>
      <c r="E44" s="7">
        <v>10308112870</v>
      </c>
    </row>
    <row r="45" spans="1:5" x14ac:dyDescent="0.25">
      <c r="A45" s="1" t="s">
        <v>23</v>
      </c>
      <c r="B45" s="1" t="s">
        <v>4</v>
      </c>
      <c r="C45" s="5">
        <v>21989</v>
      </c>
      <c r="D45" s="7">
        <v>14652460</v>
      </c>
      <c r="E45" s="7">
        <v>3080607600</v>
      </c>
    </row>
    <row r="46" spans="1:5" x14ac:dyDescent="0.25">
      <c r="A46" s="1" t="s">
        <v>26</v>
      </c>
      <c r="B46" s="1" t="s">
        <v>4</v>
      </c>
      <c r="C46" s="5">
        <v>265263</v>
      </c>
      <c r="D46" s="7">
        <v>224232946.59999999</v>
      </c>
      <c r="E46" s="7">
        <v>52133847341.629997</v>
      </c>
    </row>
    <row r="47" spans="1:5" x14ac:dyDescent="0.25">
      <c r="A47" s="1" t="s">
        <v>3</v>
      </c>
      <c r="B47" s="1" t="s">
        <v>2</v>
      </c>
      <c r="C47" s="5">
        <v>1239143</v>
      </c>
      <c r="D47" s="7">
        <v>405690996</v>
      </c>
      <c r="E47" s="7">
        <v>63626895000</v>
      </c>
    </row>
    <row r="48" spans="1:5" x14ac:dyDescent="0.25">
      <c r="A48" s="1" t="s">
        <v>26</v>
      </c>
      <c r="B48" s="1" t="s">
        <v>2</v>
      </c>
      <c r="C48" s="5">
        <v>2322854</v>
      </c>
      <c r="D48" s="7">
        <v>523573436.94999999</v>
      </c>
      <c r="E48" s="7">
        <v>131824550000</v>
      </c>
    </row>
    <row r="49" spans="1:5" x14ac:dyDescent="0.25">
      <c r="A49" s="1" t="s">
        <v>21</v>
      </c>
      <c r="B49" s="1" t="s">
        <v>4</v>
      </c>
      <c r="C49" s="5">
        <v>49711</v>
      </c>
      <c r="D49" s="7">
        <v>93886383</v>
      </c>
      <c r="E49" s="7">
        <v>20022900400</v>
      </c>
    </row>
    <row r="50" spans="1:5" x14ac:dyDescent="0.25">
      <c r="A50" s="1" t="s">
        <v>9</v>
      </c>
      <c r="B50" s="1" t="s">
        <v>2</v>
      </c>
      <c r="C50" s="5">
        <v>671389</v>
      </c>
      <c r="D50" s="7">
        <v>218648624</v>
      </c>
      <c r="E50" s="7">
        <v>48459570000</v>
      </c>
    </row>
    <row r="51" spans="1:5" x14ac:dyDescent="0.25">
      <c r="A51" s="1" t="s">
        <v>25</v>
      </c>
      <c r="B51" s="1" t="s">
        <v>4</v>
      </c>
      <c r="C51" s="5">
        <v>31864</v>
      </c>
      <c r="D51" s="7">
        <v>24102691</v>
      </c>
      <c r="E51" s="7">
        <v>4652155108</v>
      </c>
    </row>
    <row r="52" spans="1:5" x14ac:dyDescent="0.25">
      <c r="A52" s="1" t="s">
        <v>19</v>
      </c>
      <c r="B52" s="1" t="s">
        <v>2</v>
      </c>
      <c r="C52" s="5">
        <v>644392</v>
      </c>
      <c r="D52" s="7">
        <v>167407848.5</v>
      </c>
      <c r="E52" s="7">
        <v>29624780000</v>
      </c>
    </row>
  </sheetData>
  <sortState ref="A5:E52">
    <sortCondition ref="A5:A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2022-04-21T12:38:00Z</dcterms:created>
  <dcterms:modified xsi:type="dcterms:W3CDTF">2023-06-12T06:19:09Z</dcterms:modified>
</cp:coreProperties>
</file>