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\Jan24\"/>
    </mc:Choice>
  </mc:AlternateContent>
  <bookViews>
    <workbookView xWindow="0" yWindow="0" windowWidth="19200" windowHeight="7335"/>
  </bookViews>
  <sheets>
    <sheet name="Dash" sheetId="6" r:id="rId1"/>
    <sheet name="Active" sheetId="1" r:id="rId2"/>
    <sheet name="InActiv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" l="1"/>
  <c r="N30" i="6" l="1"/>
  <c r="M30" i="6"/>
  <c r="L30" i="6"/>
  <c r="K30" i="6"/>
  <c r="J30" i="6"/>
  <c r="I30" i="6"/>
  <c r="G30" i="6"/>
  <c r="F30" i="6"/>
  <c r="E30" i="6"/>
  <c r="D30" i="6"/>
  <c r="C30" i="6"/>
  <c r="P6" i="6"/>
  <c r="Q6" i="6"/>
  <c r="R6" i="6"/>
  <c r="P7" i="6"/>
  <c r="Q7" i="6"/>
  <c r="R7" i="6"/>
  <c r="P8" i="6"/>
  <c r="Q8" i="6"/>
  <c r="R8" i="6"/>
  <c r="P9" i="6"/>
  <c r="Q9" i="6"/>
  <c r="R9" i="6"/>
  <c r="P10" i="6"/>
  <c r="Q10" i="6"/>
  <c r="R10" i="6"/>
  <c r="P11" i="6"/>
  <c r="Q11" i="6"/>
  <c r="R11" i="6"/>
  <c r="P12" i="6"/>
  <c r="Q12" i="6"/>
  <c r="R12" i="6"/>
  <c r="P13" i="6"/>
  <c r="Q13" i="6"/>
  <c r="R13" i="6"/>
  <c r="P14" i="6"/>
  <c r="Q14" i="6"/>
  <c r="R14" i="6"/>
  <c r="P15" i="6"/>
  <c r="Q15" i="6"/>
  <c r="R15" i="6"/>
  <c r="P16" i="6"/>
  <c r="Q16" i="6"/>
  <c r="R16" i="6"/>
  <c r="P17" i="6"/>
  <c r="Q17" i="6"/>
  <c r="R17" i="6"/>
  <c r="P18" i="6"/>
  <c r="Q18" i="6"/>
  <c r="R18" i="6"/>
  <c r="P19" i="6"/>
  <c r="Q19" i="6"/>
  <c r="R19" i="6"/>
  <c r="P20" i="6"/>
  <c r="Q20" i="6"/>
  <c r="R20" i="6"/>
  <c r="P21" i="6"/>
  <c r="Q21" i="6"/>
  <c r="R21" i="6"/>
  <c r="P22" i="6"/>
  <c r="Q22" i="6"/>
  <c r="R22" i="6"/>
  <c r="P23" i="6"/>
  <c r="Q23" i="6"/>
  <c r="R23" i="6"/>
  <c r="P24" i="6"/>
  <c r="Q24" i="6"/>
  <c r="R24" i="6"/>
  <c r="P25" i="6"/>
  <c r="Q25" i="6"/>
  <c r="R25" i="6"/>
  <c r="P26" i="6"/>
  <c r="Q26" i="6"/>
  <c r="R26" i="6"/>
  <c r="P27" i="6"/>
  <c r="Q27" i="6"/>
  <c r="R27" i="6"/>
  <c r="P28" i="6"/>
  <c r="Q28" i="6"/>
  <c r="R28" i="6"/>
  <c r="P29" i="6"/>
  <c r="Q29" i="6"/>
  <c r="R29" i="6"/>
  <c r="Q5" i="6"/>
  <c r="R5" i="6"/>
  <c r="P5" i="6"/>
  <c r="I31" i="6" l="1"/>
  <c r="I32" i="6"/>
  <c r="R30" i="6"/>
  <c r="P30" i="6"/>
  <c r="Q30" i="6"/>
  <c r="I33" i="6" l="1"/>
</calcChain>
</file>

<file path=xl/sharedStrings.xml><?xml version="1.0" encoding="utf-8"?>
<sst xmlns="http://schemas.openxmlformats.org/spreadsheetml/2006/main" count="254" uniqueCount="45">
  <si>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</si>
  <si>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</si>
  <si>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</si>
  <si>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</si>
  <si>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</si>
  <si>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</si>
  <si>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</si>
  <si>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</si>
  <si>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</si>
  <si>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</si>
  <si>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</si>
  <si>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</si>
  <si>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</si>
  <si>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</si>
  <si>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</si>
  <si>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</si>
  <si>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</si>
  <si>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</si>
  <si>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</si>
  <si>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</si>
  <si>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</si>
  <si>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</si>
  <si>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</si>
  <si>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</si>
  <si>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</si>
  <si>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</si>
  <si>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</si>
  <si>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</si>
  <si>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</si>
  <si>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</si>
  <si>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</si>
  <si>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</si>
  <si>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</si>
  <si>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</si>
  <si>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</si>
  <si>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</si>
  <si>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</si>
  <si>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</si>
  <si>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</si>
  <si>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</si>
  <si>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</si>
  <si>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</si>
  <si>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RPLI</t>
  </si>
  <si>
    <t>Active &amp; InActie Policies - 01.01.24</t>
  </si>
  <si>
    <t>as on : 01.01.24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</si>
</sst>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85" zoomScaleNormal="85" workbookViewId="0">
      <selection activeCell="G14" sqref="G14"/>
    </sheetView>
  </sheetViews>
  <sheetFormatPr defaultRowHeight="15" x14ac:dyDescent="0.25"/>
  <cols>
    <col min="1" max="1" width="6" customWidth="1"/>
    <col min="2" max="2" width="9.85546875" style="5" bestFit="1" customWidth="1"/>
    <col min="3" max="3" width="16.7109375" style="5" bestFit="1" customWidth="1"/>
    <col min="4" max="4" width="18.140625" style="8" bestFit="1" customWidth="1"/>
    <col min="5" max="5" width="9.85546875" style="5" bestFit="1" customWidth="1"/>
    <col min="6" max="6" width="15.5703125" style="5" bestFit="1" customWidth="1"/>
    <col min="7" max="7" width="17" style="8" bestFit="1" customWidth="1"/>
    <col min="8" max="8" width="2" customWidth="1"/>
    <col min="9" max="9" width="10.28515625" style="5" bestFit="1" customWidth="1"/>
    <col min="10" max="10" width="15.5703125" style="5" bestFit="1" customWidth="1"/>
    <col min="11" max="11" width="17" style="8" bestFit="1" customWidth="1"/>
    <col min="12" max="12" width="11" style="5" bestFit="1" customWidth="1"/>
    <col min="13" max="13" width="15.5703125" style="5" bestFit="1" customWidth="1"/>
    <col min="14" max="14" width="18.140625" style="8" bestFit="1" customWidth="1"/>
    <col min="15" max="15" width="1.85546875" customWidth="1"/>
    <col min="16" max="16" width="12" style="5" bestFit="1" customWidth="1"/>
    <col min="17" max="17" width="16.7109375" style="5" bestFit="1" customWidth="1"/>
    <col min="18" max="18" width="18.140625" style="5" bestFit="1" customWidth="1"/>
  </cols>
  <sheetData>
    <row r="1" spans="1:18" x14ac:dyDescent="0.25">
      <c r="C1" s="4" t="s">
        <v>43</v>
      </c>
    </row>
    <row r="3" spans="1:18" s="12" customFormat="1" x14ac:dyDescent="0.25">
      <c r="A3" s="11"/>
      <c r="B3" s="16" t="s">
        <v>34</v>
      </c>
      <c r="C3" s="16"/>
      <c r="D3" s="16"/>
      <c r="E3" s="16" t="s">
        <v>35</v>
      </c>
      <c r="F3" s="16"/>
      <c r="G3" s="16"/>
      <c r="I3" s="17" t="s">
        <v>36</v>
      </c>
      <c r="J3" s="17"/>
      <c r="K3" s="17"/>
      <c r="L3" s="17" t="s">
        <v>37</v>
      </c>
      <c r="M3" s="17"/>
      <c r="N3" s="17"/>
      <c r="P3" s="18" t="s">
        <v>31</v>
      </c>
      <c r="Q3" s="18"/>
      <c r="R3" s="18"/>
    </row>
    <row r="4" spans="1:18" s="12" customFormat="1" x14ac:dyDescent="0.25">
      <c r="A4" s="11" t="s">
        <v>28</v>
      </c>
      <c r="B4" s="13" t="s">
        <v>32</v>
      </c>
      <c r="C4" s="13" t="s">
        <v>33</v>
      </c>
      <c r="D4" s="14" t="s">
        <v>39</v>
      </c>
      <c r="E4" s="13" t="s">
        <v>32</v>
      </c>
      <c r="F4" s="13" t="s">
        <v>33</v>
      </c>
      <c r="G4" s="14" t="s">
        <v>39</v>
      </c>
      <c r="I4" s="13" t="s">
        <v>32</v>
      </c>
      <c r="J4" s="13" t="s">
        <v>33</v>
      </c>
      <c r="K4" s="14" t="s">
        <v>39</v>
      </c>
      <c r="L4" s="13" t="s">
        <v>32</v>
      </c>
      <c r="M4" s="13" t="s">
        <v>33</v>
      </c>
      <c r="N4" s="14" t="s">
        <v>39</v>
      </c>
      <c r="P4" s="13" t="s">
        <v>32</v>
      </c>
      <c r="Q4" s="13" t="s">
        <v>33</v>
      </c>
      <c r="R4" s="13" t="s">
        <v>39</v>
      </c>
    </row>
    <row r="5" spans="1:18" x14ac:dyDescent="0.25">
      <c r="A5" s="1" t="s">
        <v>24</v>
      </c>
      <c r="B5" s="7">
        <v>580180</v>
      </c>
      <c r="C5" s="7">
        <v>207714910683.91</v>
      </c>
      <c r="D5" s="10">
        <v>991614541.60000002</v>
      </c>
      <c r="E5" s="7"/>
      <c r="F5" s="7"/>
      <c r="G5" s="10"/>
      <c r="I5" s="7">
        <v>123426</v>
      </c>
      <c r="J5" s="7">
        <v>164859044</v>
      </c>
      <c r="K5" s="10">
        <v>31991261382</v>
      </c>
      <c r="L5" s="7"/>
      <c r="M5" s="7"/>
      <c r="N5" s="10"/>
      <c r="P5" s="7">
        <f>B5+E5+I5+L5</f>
        <v>703606</v>
      </c>
      <c r="Q5" s="7">
        <f t="shared" ref="Q5:R5" si="0">C5+F5+J5+M5</f>
        <v>207879769727.91</v>
      </c>
      <c r="R5" s="7">
        <f t="shared" si="0"/>
        <v>32982875923.599998</v>
      </c>
    </row>
    <row r="6" spans="1:18" x14ac:dyDescent="0.25">
      <c r="A6" s="1" t="s">
        <v>18</v>
      </c>
      <c r="B6" s="7">
        <v>97330</v>
      </c>
      <c r="C6" s="7">
        <v>43367752033.480003</v>
      </c>
      <c r="D6" s="10">
        <v>308243580</v>
      </c>
      <c r="E6" s="7">
        <v>183352</v>
      </c>
      <c r="F6" s="7">
        <v>27329987823.990002</v>
      </c>
      <c r="G6" s="10">
        <v>271725749.5</v>
      </c>
      <c r="I6" s="7">
        <v>36069</v>
      </c>
      <c r="J6" s="7">
        <v>47617863</v>
      </c>
      <c r="K6" s="10">
        <v>9039484900</v>
      </c>
      <c r="L6" s="7">
        <v>327187</v>
      </c>
      <c r="M6" s="7">
        <v>165130976.09999999</v>
      </c>
      <c r="N6" s="10">
        <v>25529858541.669998</v>
      </c>
      <c r="P6" s="7">
        <f t="shared" ref="P6:P29" si="1">B6+E6+I6+L6</f>
        <v>643938</v>
      </c>
      <c r="Q6" s="7">
        <f t="shared" ref="Q6:Q29" si="2">C6+F6+J6+M6</f>
        <v>70910488696.570007</v>
      </c>
      <c r="R6" s="7">
        <f t="shared" ref="R6:R29" si="3">D6+G6+K6+N6</f>
        <v>35149312771.169998</v>
      </c>
    </row>
    <row r="7" spans="1:18" x14ac:dyDescent="0.25">
      <c r="A7" s="1" t="s">
        <v>10</v>
      </c>
      <c r="B7" s="7">
        <v>252253</v>
      </c>
      <c r="C7" s="7">
        <v>114330368495.35001</v>
      </c>
      <c r="D7" s="10">
        <v>1016087477.8</v>
      </c>
      <c r="E7" s="7">
        <v>450962</v>
      </c>
      <c r="F7" s="7">
        <v>57270716708.139999</v>
      </c>
      <c r="G7" s="10">
        <v>1398280537.5</v>
      </c>
      <c r="I7" s="7">
        <v>91583</v>
      </c>
      <c r="J7" s="7">
        <v>125771268</v>
      </c>
      <c r="K7" s="10">
        <v>23489114200</v>
      </c>
      <c r="L7" s="7">
        <v>3467286</v>
      </c>
      <c r="M7" s="7">
        <v>661884571</v>
      </c>
      <c r="N7" s="10">
        <v>109259006185.28</v>
      </c>
      <c r="P7" s="7">
        <f t="shared" si="1"/>
        <v>4262084</v>
      </c>
      <c r="Q7" s="7">
        <f t="shared" si="2"/>
        <v>172388741042.48999</v>
      </c>
      <c r="R7" s="7">
        <f t="shared" si="3"/>
        <v>135162488400.58</v>
      </c>
    </row>
    <row r="8" spans="1:18" x14ac:dyDescent="0.25">
      <c r="A8" s="1" t="s">
        <v>21</v>
      </c>
      <c r="B8" s="7">
        <v>113033</v>
      </c>
      <c r="C8" s="7">
        <v>70383357792.929993</v>
      </c>
      <c r="D8" s="10">
        <v>594813762</v>
      </c>
      <c r="E8" s="7">
        <v>111584</v>
      </c>
      <c r="F8" s="7">
        <v>19129225000</v>
      </c>
      <c r="G8" s="10">
        <v>337082672</v>
      </c>
      <c r="I8" s="7">
        <v>51953</v>
      </c>
      <c r="J8" s="7">
        <v>108385017</v>
      </c>
      <c r="K8" s="10">
        <v>22023135400</v>
      </c>
      <c r="L8" s="7">
        <v>773396</v>
      </c>
      <c r="M8" s="7">
        <v>342356190.5</v>
      </c>
      <c r="N8" s="10">
        <v>65327040000</v>
      </c>
      <c r="P8" s="7">
        <f t="shared" si="1"/>
        <v>1049966</v>
      </c>
      <c r="Q8" s="7">
        <f t="shared" si="2"/>
        <v>89963324000.429993</v>
      </c>
      <c r="R8" s="7">
        <f t="shared" si="3"/>
        <v>88282071834</v>
      </c>
    </row>
    <row r="9" spans="1:18" x14ac:dyDescent="0.25">
      <c r="A9" s="1" t="s">
        <v>13</v>
      </c>
      <c r="B9" s="7">
        <v>53830</v>
      </c>
      <c r="C9" s="7">
        <v>26147518612.419998</v>
      </c>
      <c r="D9" s="10">
        <v>182655724.40000001</v>
      </c>
      <c r="E9" s="7">
        <v>133312</v>
      </c>
      <c r="F9" s="7">
        <v>18865689484.18</v>
      </c>
      <c r="G9" s="10">
        <v>272785763.5</v>
      </c>
      <c r="I9" s="7">
        <v>25598</v>
      </c>
      <c r="J9" s="7">
        <v>31567438</v>
      </c>
      <c r="K9" s="10">
        <v>6974380628</v>
      </c>
      <c r="L9" s="7">
        <v>289232</v>
      </c>
      <c r="M9" s="7">
        <v>135321562.5</v>
      </c>
      <c r="N9" s="10">
        <v>24895615000</v>
      </c>
      <c r="P9" s="7">
        <f t="shared" si="1"/>
        <v>501972</v>
      </c>
      <c r="Q9" s="7">
        <f t="shared" si="2"/>
        <v>45180097097.099998</v>
      </c>
      <c r="R9" s="7">
        <f t="shared" si="3"/>
        <v>32325437115.900002</v>
      </c>
    </row>
    <row r="10" spans="1:18" x14ac:dyDescent="0.25">
      <c r="A10" s="1" t="s">
        <v>8</v>
      </c>
      <c r="B10" s="7">
        <v>94283</v>
      </c>
      <c r="C10" s="7">
        <v>64686329244.379997</v>
      </c>
      <c r="D10" s="10">
        <v>478169877</v>
      </c>
      <c r="E10" s="7">
        <v>8593</v>
      </c>
      <c r="F10" s="7">
        <v>3006791087.1199999</v>
      </c>
      <c r="G10" s="10">
        <v>22263364</v>
      </c>
      <c r="I10" s="7">
        <v>46203</v>
      </c>
      <c r="J10" s="7">
        <v>59131390</v>
      </c>
      <c r="K10" s="10">
        <v>12683152490</v>
      </c>
      <c r="L10" s="7">
        <v>9982</v>
      </c>
      <c r="M10" s="7">
        <v>7427935</v>
      </c>
      <c r="N10" s="10">
        <v>1696415000</v>
      </c>
      <c r="P10" s="7">
        <f t="shared" si="1"/>
        <v>159061</v>
      </c>
      <c r="Q10" s="7">
        <f t="shared" si="2"/>
        <v>67759679656.5</v>
      </c>
      <c r="R10" s="7">
        <f t="shared" si="3"/>
        <v>14880000731</v>
      </c>
    </row>
    <row r="11" spans="1:18" x14ac:dyDescent="0.25">
      <c r="A11" s="1" t="s">
        <v>9</v>
      </c>
      <c r="B11" s="7">
        <v>380288</v>
      </c>
      <c r="C11" s="7">
        <v>152287403154.94</v>
      </c>
      <c r="D11" s="10">
        <v>796364948.20000005</v>
      </c>
      <c r="E11" s="7">
        <v>250113</v>
      </c>
      <c r="F11" s="7">
        <v>30215804313.830002</v>
      </c>
      <c r="G11" s="10">
        <v>286175064.5</v>
      </c>
      <c r="I11" s="7">
        <v>161260</v>
      </c>
      <c r="J11" s="7">
        <v>136844581</v>
      </c>
      <c r="K11" s="10">
        <v>36656590900</v>
      </c>
      <c r="L11" s="7">
        <v>679679</v>
      </c>
      <c r="M11" s="7">
        <v>226007129</v>
      </c>
      <c r="N11" s="10">
        <v>50040385000</v>
      </c>
      <c r="P11" s="7">
        <f t="shared" si="1"/>
        <v>1471340</v>
      </c>
      <c r="Q11" s="7">
        <f t="shared" si="2"/>
        <v>182866059178.77002</v>
      </c>
      <c r="R11" s="7">
        <f t="shared" si="3"/>
        <v>87779515912.699997</v>
      </c>
    </row>
    <row r="12" spans="1:18" x14ac:dyDescent="0.25">
      <c r="A12" s="1" t="s">
        <v>7</v>
      </c>
      <c r="B12" s="7">
        <v>95816</v>
      </c>
      <c r="C12" s="7">
        <v>44074930946.220001</v>
      </c>
      <c r="D12" s="10">
        <v>265322759.19999999</v>
      </c>
      <c r="E12" s="7">
        <v>194731</v>
      </c>
      <c r="F12" s="7">
        <v>26504195837.75</v>
      </c>
      <c r="G12" s="10">
        <v>229168684.75</v>
      </c>
      <c r="I12" s="7">
        <v>25184</v>
      </c>
      <c r="J12" s="7">
        <v>22028674</v>
      </c>
      <c r="K12" s="10">
        <v>4811201100</v>
      </c>
      <c r="L12" s="7">
        <v>128937</v>
      </c>
      <c r="M12" s="7">
        <v>59437548.5</v>
      </c>
      <c r="N12" s="10">
        <v>10424300000</v>
      </c>
      <c r="P12" s="7">
        <f t="shared" si="1"/>
        <v>444668</v>
      </c>
      <c r="Q12" s="7">
        <f t="shared" si="2"/>
        <v>70660593006.470001</v>
      </c>
      <c r="R12" s="7">
        <f t="shared" si="3"/>
        <v>15729992543.950001</v>
      </c>
    </row>
    <row r="13" spans="1:18" x14ac:dyDescent="0.25">
      <c r="A13" s="1" t="s">
        <v>15</v>
      </c>
      <c r="B13" s="7">
        <v>62026</v>
      </c>
      <c r="C13" s="7">
        <v>36935398296.190002</v>
      </c>
      <c r="D13" s="10">
        <v>325870598</v>
      </c>
      <c r="E13" s="7">
        <v>63234</v>
      </c>
      <c r="F13" s="7">
        <v>12123203011.709999</v>
      </c>
      <c r="G13" s="10">
        <v>163942013.75</v>
      </c>
      <c r="I13" s="7">
        <v>43591</v>
      </c>
      <c r="J13" s="7">
        <v>35662688</v>
      </c>
      <c r="K13" s="10">
        <v>6791022500</v>
      </c>
      <c r="L13" s="7">
        <v>264105</v>
      </c>
      <c r="M13" s="7">
        <v>72319296</v>
      </c>
      <c r="N13" s="10">
        <v>17501256000</v>
      </c>
      <c r="P13" s="7">
        <f t="shared" si="1"/>
        <v>432956</v>
      </c>
      <c r="Q13" s="7">
        <f t="shared" si="2"/>
        <v>49166583291.900002</v>
      </c>
      <c r="R13" s="7">
        <f t="shared" si="3"/>
        <v>24782091111.75</v>
      </c>
    </row>
    <row r="14" spans="1:18" x14ac:dyDescent="0.25">
      <c r="A14" s="1" t="s">
        <v>19</v>
      </c>
      <c r="B14" s="7">
        <v>67628</v>
      </c>
      <c r="C14" s="7">
        <v>36309399447</v>
      </c>
      <c r="D14" s="10">
        <v>283974292</v>
      </c>
      <c r="E14" s="7">
        <v>53692</v>
      </c>
      <c r="F14" s="7">
        <v>9464542330.6800003</v>
      </c>
      <c r="G14" s="10">
        <v>171698157</v>
      </c>
      <c r="I14" s="7">
        <v>47976</v>
      </c>
      <c r="J14" s="7">
        <v>77033803</v>
      </c>
      <c r="K14" s="10">
        <v>17555106500</v>
      </c>
      <c r="L14" s="7">
        <v>646755</v>
      </c>
      <c r="M14" s="7">
        <v>173454143.5</v>
      </c>
      <c r="N14" s="10">
        <v>30402330000</v>
      </c>
      <c r="P14" s="7">
        <f t="shared" si="1"/>
        <v>816051</v>
      </c>
      <c r="Q14" s="7">
        <f t="shared" si="2"/>
        <v>46024429724.18</v>
      </c>
      <c r="R14" s="7">
        <f t="shared" si="3"/>
        <v>48413108949</v>
      </c>
    </row>
    <row r="15" spans="1:18" x14ac:dyDescent="0.25">
      <c r="A15" s="1" t="s">
        <v>23</v>
      </c>
      <c r="B15" s="7">
        <v>28828</v>
      </c>
      <c r="C15" s="7">
        <v>12267530125</v>
      </c>
      <c r="D15" s="10">
        <v>68579154</v>
      </c>
      <c r="E15" s="7">
        <v>14857</v>
      </c>
      <c r="F15" s="7">
        <v>1815986844</v>
      </c>
      <c r="G15" s="10">
        <v>13742874</v>
      </c>
      <c r="I15" s="7">
        <v>22177</v>
      </c>
      <c r="J15" s="7">
        <v>15878799</v>
      </c>
      <c r="K15" s="10">
        <v>3328632600</v>
      </c>
      <c r="L15" s="7">
        <v>99232</v>
      </c>
      <c r="M15" s="7">
        <v>18730304</v>
      </c>
      <c r="N15" s="10">
        <v>4432585000</v>
      </c>
      <c r="P15" s="7">
        <f t="shared" si="1"/>
        <v>165094</v>
      </c>
      <c r="Q15" s="7">
        <f t="shared" si="2"/>
        <v>14118126072</v>
      </c>
      <c r="R15" s="7">
        <f t="shared" si="3"/>
        <v>7843539628</v>
      </c>
    </row>
    <row r="16" spans="1:18" x14ac:dyDescent="0.25">
      <c r="A16" s="1" t="s">
        <v>22</v>
      </c>
      <c r="B16" s="7">
        <v>451258</v>
      </c>
      <c r="C16" s="7">
        <v>213594942282.09</v>
      </c>
      <c r="D16" s="10">
        <v>1646259710</v>
      </c>
      <c r="E16" s="7">
        <v>612571</v>
      </c>
      <c r="F16" s="7">
        <v>67866770900.349998</v>
      </c>
      <c r="G16" s="10">
        <v>1344912044.75</v>
      </c>
      <c r="I16" s="7">
        <v>161649</v>
      </c>
      <c r="J16" s="7">
        <v>209491395</v>
      </c>
      <c r="K16" s="10">
        <v>43088580247.059998</v>
      </c>
      <c r="L16" s="7">
        <v>1238478</v>
      </c>
      <c r="M16" s="7">
        <v>682412215.5</v>
      </c>
      <c r="N16" s="10">
        <v>70034126178.570007</v>
      </c>
      <c r="P16" s="7">
        <f t="shared" si="1"/>
        <v>2463956</v>
      </c>
      <c r="Q16" s="7">
        <f t="shared" si="2"/>
        <v>282353616792.94</v>
      </c>
      <c r="R16" s="7">
        <f t="shared" si="3"/>
        <v>116113878180.38</v>
      </c>
    </row>
    <row r="17" spans="1:18" x14ac:dyDescent="0.25">
      <c r="A17" s="1" t="s">
        <v>1</v>
      </c>
      <c r="B17" s="7">
        <v>169542</v>
      </c>
      <c r="C17" s="7">
        <v>61560171115.279999</v>
      </c>
      <c r="D17" s="10">
        <v>582449362</v>
      </c>
      <c r="E17" s="7">
        <v>266116</v>
      </c>
      <c r="F17" s="7">
        <v>37118518715.410004</v>
      </c>
      <c r="G17" s="10">
        <v>478012477</v>
      </c>
      <c r="I17" s="7">
        <v>49362</v>
      </c>
      <c r="J17" s="7">
        <v>65792627</v>
      </c>
      <c r="K17" s="10">
        <v>11391677870</v>
      </c>
      <c r="L17" s="7">
        <v>445497</v>
      </c>
      <c r="M17" s="7">
        <v>230442819.25</v>
      </c>
      <c r="N17" s="10">
        <v>33339512625</v>
      </c>
      <c r="P17" s="7">
        <f t="shared" si="1"/>
        <v>930517</v>
      </c>
      <c r="Q17" s="7">
        <f t="shared" si="2"/>
        <v>98974925276.940002</v>
      </c>
      <c r="R17" s="7">
        <f t="shared" si="3"/>
        <v>45791652334</v>
      </c>
    </row>
    <row r="18" spans="1:18" x14ac:dyDescent="0.25">
      <c r="A18" s="1" t="s">
        <v>26</v>
      </c>
      <c r="B18" s="7">
        <v>459362</v>
      </c>
      <c r="C18" s="7">
        <v>174618053342.39999</v>
      </c>
      <c r="D18" s="10">
        <v>1688804608.5999999</v>
      </c>
      <c r="E18" s="7">
        <v>375755</v>
      </c>
      <c r="F18" s="7">
        <v>48615702488.080002</v>
      </c>
      <c r="G18" s="10">
        <v>1084689460.5</v>
      </c>
      <c r="I18" s="7">
        <v>275852</v>
      </c>
      <c r="J18" s="7">
        <v>262751647.59999999</v>
      </c>
      <c r="K18" s="10">
        <v>57436731341.629997</v>
      </c>
      <c r="L18" s="7">
        <v>2338756</v>
      </c>
      <c r="M18" s="7">
        <v>560504311.25</v>
      </c>
      <c r="N18" s="10">
        <v>134694890000</v>
      </c>
      <c r="P18" s="7">
        <f t="shared" si="1"/>
        <v>3449725</v>
      </c>
      <c r="Q18" s="7">
        <f t="shared" si="2"/>
        <v>224057011789.32999</v>
      </c>
      <c r="R18" s="7">
        <f t="shared" si="3"/>
        <v>194905115410.72998</v>
      </c>
    </row>
    <row r="19" spans="1:18" x14ac:dyDescent="0.25">
      <c r="A19" s="1" t="s">
        <v>6</v>
      </c>
      <c r="B19" s="7">
        <v>152946</v>
      </c>
      <c r="C19" s="7">
        <v>63607608921.309998</v>
      </c>
      <c r="D19" s="10">
        <v>570393056.20000005</v>
      </c>
      <c r="E19" s="7">
        <v>98339</v>
      </c>
      <c r="F19" s="7">
        <v>13845906258.959999</v>
      </c>
      <c r="G19" s="10">
        <v>172217708</v>
      </c>
      <c r="I19" s="7">
        <v>79880</v>
      </c>
      <c r="J19" s="7">
        <v>88126843</v>
      </c>
      <c r="K19" s="10">
        <v>18588910921</v>
      </c>
      <c r="L19" s="7">
        <v>958780</v>
      </c>
      <c r="M19" s="7">
        <v>191329657</v>
      </c>
      <c r="N19" s="10">
        <v>52589646000</v>
      </c>
      <c r="P19" s="7">
        <f t="shared" si="1"/>
        <v>1289945</v>
      </c>
      <c r="Q19" s="7">
        <f t="shared" si="2"/>
        <v>77732971680.269989</v>
      </c>
      <c r="R19" s="7">
        <f t="shared" si="3"/>
        <v>71921167685.199997</v>
      </c>
    </row>
    <row r="20" spans="1:18" x14ac:dyDescent="0.25">
      <c r="A20" s="1" t="s">
        <v>17</v>
      </c>
      <c r="B20" s="7">
        <v>37276</v>
      </c>
      <c r="C20" s="7">
        <v>15410979993</v>
      </c>
      <c r="D20" s="10">
        <v>99077043</v>
      </c>
      <c r="E20" s="7">
        <v>58249</v>
      </c>
      <c r="F20" s="7">
        <v>8365584106.7299995</v>
      </c>
      <c r="G20" s="10">
        <v>64744086.5</v>
      </c>
      <c r="I20" s="7">
        <v>19026</v>
      </c>
      <c r="J20" s="7">
        <v>21229339</v>
      </c>
      <c r="K20" s="10">
        <v>4261431400</v>
      </c>
      <c r="L20" s="7">
        <v>91012</v>
      </c>
      <c r="M20" s="7">
        <v>33680389</v>
      </c>
      <c r="N20" s="10">
        <v>6289834000</v>
      </c>
      <c r="P20" s="7">
        <f t="shared" si="1"/>
        <v>205563</v>
      </c>
      <c r="Q20" s="7">
        <f t="shared" si="2"/>
        <v>23831473827.73</v>
      </c>
      <c r="R20" s="7">
        <f t="shared" si="3"/>
        <v>10715086529.5</v>
      </c>
    </row>
    <row r="21" spans="1:18" x14ac:dyDescent="0.25">
      <c r="A21" s="1" t="s">
        <v>16</v>
      </c>
      <c r="B21" s="7">
        <v>195196</v>
      </c>
      <c r="C21" s="7">
        <v>86386273730.979996</v>
      </c>
      <c r="D21" s="10">
        <v>735842216.20000005</v>
      </c>
      <c r="E21" s="7">
        <v>455048</v>
      </c>
      <c r="F21" s="7">
        <v>53723218159.099998</v>
      </c>
      <c r="G21" s="10">
        <v>1025320506</v>
      </c>
      <c r="I21" s="7">
        <v>69770</v>
      </c>
      <c r="J21" s="7">
        <v>88434980</v>
      </c>
      <c r="K21" s="10">
        <v>18626310000</v>
      </c>
      <c r="L21" s="7">
        <v>820247</v>
      </c>
      <c r="M21" s="7">
        <v>362121777.5</v>
      </c>
      <c r="N21" s="10">
        <v>42943455000</v>
      </c>
      <c r="P21" s="7">
        <f t="shared" si="1"/>
        <v>1540261</v>
      </c>
      <c r="Q21" s="7">
        <f t="shared" si="2"/>
        <v>140560048647.57999</v>
      </c>
      <c r="R21" s="7">
        <f t="shared" si="3"/>
        <v>63330927722.199997</v>
      </c>
    </row>
    <row r="22" spans="1:18" x14ac:dyDescent="0.25">
      <c r="A22" s="1" t="s">
        <v>25</v>
      </c>
      <c r="B22" s="7">
        <v>67749</v>
      </c>
      <c r="C22" s="7">
        <v>32120367059.669998</v>
      </c>
      <c r="D22" s="10">
        <v>279954934</v>
      </c>
      <c r="E22" s="7">
        <v>56236</v>
      </c>
      <c r="F22" s="7">
        <v>7938415668.4099998</v>
      </c>
      <c r="G22" s="10">
        <v>90043381.5</v>
      </c>
      <c r="I22" s="7">
        <v>32757</v>
      </c>
      <c r="J22" s="7">
        <v>26975328</v>
      </c>
      <c r="K22" s="10">
        <v>5077860108</v>
      </c>
      <c r="L22" s="7">
        <v>275579</v>
      </c>
      <c r="M22" s="7">
        <v>71929002</v>
      </c>
      <c r="N22" s="10">
        <v>22429380000</v>
      </c>
      <c r="P22" s="7">
        <f t="shared" si="1"/>
        <v>432321</v>
      </c>
      <c r="Q22" s="7">
        <f t="shared" si="2"/>
        <v>40157687058.080002</v>
      </c>
      <c r="R22" s="7">
        <f t="shared" si="3"/>
        <v>27877238423.5</v>
      </c>
    </row>
    <row r="23" spans="1:18" x14ac:dyDescent="0.25">
      <c r="A23" s="1" t="s">
        <v>5</v>
      </c>
      <c r="B23" s="7">
        <v>185823</v>
      </c>
      <c r="C23" s="7">
        <v>97776073334.820007</v>
      </c>
      <c r="D23" s="10">
        <v>1268103758.2</v>
      </c>
      <c r="E23" s="7">
        <v>141941</v>
      </c>
      <c r="F23" s="7">
        <v>20382988885.060001</v>
      </c>
      <c r="G23" s="10">
        <v>372817717.25</v>
      </c>
      <c r="I23" s="7">
        <v>65107</v>
      </c>
      <c r="J23" s="7">
        <v>101673010</v>
      </c>
      <c r="K23" s="10">
        <v>15144516420</v>
      </c>
      <c r="L23" s="7">
        <v>1302237</v>
      </c>
      <c r="M23" s="7">
        <v>253397570.5</v>
      </c>
      <c r="N23" s="10">
        <v>39722310000</v>
      </c>
      <c r="P23" s="7">
        <f t="shared" si="1"/>
        <v>1695108</v>
      </c>
      <c r="Q23" s="7">
        <f t="shared" si="2"/>
        <v>118514132800.38</v>
      </c>
      <c r="R23" s="7">
        <f t="shared" si="3"/>
        <v>56507747895.449997</v>
      </c>
    </row>
    <row r="24" spans="1:18" x14ac:dyDescent="0.25">
      <c r="A24" s="1" t="s">
        <v>11</v>
      </c>
      <c r="B24" s="7">
        <v>129096</v>
      </c>
      <c r="C24" s="7">
        <v>68578537065.949997</v>
      </c>
      <c r="D24" s="10">
        <v>527249222.80000001</v>
      </c>
      <c r="E24" s="7">
        <v>130518</v>
      </c>
      <c r="F24" s="7">
        <v>16646630881.549999</v>
      </c>
      <c r="G24" s="10">
        <v>239202901.75</v>
      </c>
      <c r="I24" s="7">
        <v>71464</v>
      </c>
      <c r="J24" s="7">
        <v>87748710</v>
      </c>
      <c r="K24" s="10">
        <v>19198162266.669998</v>
      </c>
      <c r="L24" s="7">
        <v>1565017</v>
      </c>
      <c r="M24" s="7">
        <v>254273938</v>
      </c>
      <c r="N24" s="10">
        <v>56089947507</v>
      </c>
      <c r="P24" s="7">
        <f t="shared" si="1"/>
        <v>1896095</v>
      </c>
      <c r="Q24" s="7">
        <f t="shared" si="2"/>
        <v>85567190595.5</v>
      </c>
      <c r="R24" s="7">
        <f t="shared" si="3"/>
        <v>76054561898.220001</v>
      </c>
    </row>
    <row r="25" spans="1:18" x14ac:dyDescent="0.25">
      <c r="A25" s="1" t="s">
        <v>12</v>
      </c>
      <c r="B25" s="7">
        <v>551643</v>
      </c>
      <c r="C25" s="7">
        <v>248365436553.73001</v>
      </c>
      <c r="D25" s="10">
        <v>2386829310.8000002</v>
      </c>
      <c r="E25" s="7">
        <v>920175</v>
      </c>
      <c r="F25" s="7">
        <v>119794712052.22</v>
      </c>
      <c r="G25" s="10">
        <v>1754154968.0999999</v>
      </c>
      <c r="I25" s="7">
        <v>156259</v>
      </c>
      <c r="J25" s="7">
        <v>243390938</v>
      </c>
      <c r="K25" s="10">
        <v>46329412777.910004</v>
      </c>
      <c r="L25" s="7">
        <v>2955308</v>
      </c>
      <c r="M25" s="7">
        <v>931355981.5</v>
      </c>
      <c r="N25" s="10">
        <v>155067418646.31</v>
      </c>
      <c r="P25" s="7">
        <f t="shared" si="1"/>
        <v>4583385</v>
      </c>
      <c r="Q25" s="7">
        <f t="shared" si="2"/>
        <v>369334895525.45001</v>
      </c>
      <c r="R25" s="7">
        <f t="shared" si="3"/>
        <v>205537815703.12</v>
      </c>
    </row>
    <row r="26" spans="1:18" x14ac:dyDescent="0.25">
      <c r="A26" s="1" t="s">
        <v>3</v>
      </c>
      <c r="B26" s="7">
        <v>261073</v>
      </c>
      <c r="C26" s="7">
        <v>140463481086.82001</v>
      </c>
      <c r="D26" s="10">
        <v>1482241996</v>
      </c>
      <c r="E26" s="7">
        <v>159138</v>
      </c>
      <c r="F26" s="7">
        <v>27044407845.209999</v>
      </c>
      <c r="G26" s="10">
        <v>604896233.5</v>
      </c>
      <c r="I26" s="7">
        <v>148620</v>
      </c>
      <c r="J26" s="7">
        <v>193526724</v>
      </c>
      <c r="K26" s="10">
        <v>37563244868</v>
      </c>
      <c r="L26" s="7">
        <v>1264049</v>
      </c>
      <c r="M26" s="7">
        <v>445851219</v>
      </c>
      <c r="N26" s="10">
        <v>66845615000</v>
      </c>
      <c r="P26" s="7">
        <f t="shared" si="1"/>
        <v>1832880</v>
      </c>
      <c r="Q26" s="7">
        <f t="shared" si="2"/>
        <v>168147266875.03</v>
      </c>
      <c r="R26" s="7">
        <f t="shared" si="3"/>
        <v>106495998097.5</v>
      </c>
    </row>
    <row r="27" spans="1:18" x14ac:dyDescent="0.25">
      <c r="A27" s="1" t="s">
        <v>20</v>
      </c>
      <c r="B27" s="7">
        <v>47849</v>
      </c>
      <c r="C27" s="7">
        <v>21980185396.68</v>
      </c>
      <c r="D27" s="10">
        <v>159936063</v>
      </c>
      <c r="E27" s="7">
        <v>142535</v>
      </c>
      <c r="F27" s="7">
        <v>15196908351.65</v>
      </c>
      <c r="G27" s="10">
        <v>220491737.5</v>
      </c>
      <c r="I27" s="7">
        <v>14278</v>
      </c>
      <c r="J27" s="7">
        <v>18278318</v>
      </c>
      <c r="K27" s="10">
        <v>4071769066.6700001</v>
      </c>
      <c r="L27" s="7">
        <v>246078</v>
      </c>
      <c r="M27" s="7">
        <v>86551768</v>
      </c>
      <c r="N27" s="10">
        <v>14040730000</v>
      </c>
      <c r="P27" s="7">
        <f t="shared" si="1"/>
        <v>450740</v>
      </c>
      <c r="Q27" s="7">
        <f t="shared" si="2"/>
        <v>37281923834.330002</v>
      </c>
      <c r="R27" s="7">
        <f t="shared" si="3"/>
        <v>18492926867.169998</v>
      </c>
    </row>
    <row r="28" spans="1:18" x14ac:dyDescent="0.25">
      <c r="A28" s="1" t="s">
        <v>14</v>
      </c>
      <c r="B28" s="7">
        <v>257526</v>
      </c>
      <c r="C28" s="7">
        <v>115004407454.12</v>
      </c>
      <c r="D28" s="10">
        <v>691658191.60000002</v>
      </c>
      <c r="E28" s="7">
        <v>434101</v>
      </c>
      <c r="F28" s="7">
        <v>53009464598.040001</v>
      </c>
      <c r="G28" s="10">
        <v>535478965.5</v>
      </c>
      <c r="I28" s="7">
        <v>76477</v>
      </c>
      <c r="J28" s="7">
        <v>77124052</v>
      </c>
      <c r="K28" s="10">
        <v>20155247604</v>
      </c>
      <c r="L28" s="7">
        <v>777314</v>
      </c>
      <c r="M28" s="7">
        <v>233843332.5</v>
      </c>
      <c r="N28" s="10">
        <v>46296545000</v>
      </c>
      <c r="P28" s="7">
        <f t="shared" si="1"/>
        <v>1545418</v>
      </c>
      <c r="Q28" s="7">
        <f t="shared" si="2"/>
        <v>168324839436.66</v>
      </c>
      <c r="R28" s="7">
        <f t="shared" si="3"/>
        <v>67678929761.099998</v>
      </c>
    </row>
    <row r="29" spans="1:18" x14ac:dyDescent="0.25">
      <c r="A29" s="1" t="s">
        <v>30</v>
      </c>
      <c r="B29" s="7"/>
      <c r="C29" s="7"/>
      <c r="D29" s="10"/>
      <c r="E29" s="7">
        <v>2</v>
      </c>
      <c r="F29" s="7">
        <v>100000</v>
      </c>
      <c r="G29" s="10">
        <v>2898</v>
      </c>
      <c r="I29" s="7"/>
      <c r="J29" s="7"/>
      <c r="K29" s="10"/>
      <c r="L29" s="7">
        <v>16</v>
      </c>
      <c r="M29" s="7">
        <v>10114</v>
      </c>
      <c r="N29" s="10">
        <v>790000</v>
      </c>
      <c r="P29" s="7">
        <f t="shared" si="1"/>
        <v>18</v>
      </c>
      <c r="Q29" s="7">
        <f t="shared" si="2"/>
        <v>110114</v>
      </c>
      <c r="R29" s="7">
        <f t="shared" si="3"/>
        <v>792898</v>
      </c>
    </row>
    <row r="30" spans="1:18" s="3" customFormat="1" x14ac:dyDescent="0.25">
      <c r="A30" s="2" t="s">
        <v>38</v>
      </c>
      <c r="B30" s="6">
        <f>SUM(B5:B29)</f>
        <v>4791834</v>
      </c>
      <c r="C30" s="6">
        <f t="shared" ref="C30:G30" si="4">SUM(C5:C29)</f>
        <v>2147971416168.6699</v>
      </c>
      <c r="D30" s="9">
        <f t="shared" si="4"/>
        <v>17430496186.599998</v>
      </c>
      <c r="E30" s="6">
        <f t="shared" si="4"/>
        <v>5315154</v>
      </c>
      <c r="F30" s="6">
        <f t="shared" si="4"/>
        <v>695275471352.17004</v>
      </c>
      <c r="G30" s="9">
        <f t="shared" si="4"/>
        <v>11153849966.35</v>
      </c>
      <c r="I30" s="6">
        <f>SUM(I5:I29)</f>
        <v>1895521</v>
      </c>
      <c r="J30" s="6">
        <f t="shared" ref="J30" si="5">SUM(J5:J29)</f>
        <v>2309324476.5999999</v>
      </c>
      <c r="K30" s="9">
        <f t="shared" ref="K30" si="6">SUM(K5:K29)</f>
        <v>476276937490.94</v>
      </c>
      <c r="L30" s="6">
        <f t="shared" ref="L30" si="7">SUM(L5:L29)</f>
        <v>20964159</v>
      </c>
      <c r="M30" s="6">
        <f t="shared" ref="M30" si="8">SUM(M5:M29)</f>
        <v>6199773751.1000004</v>
      </c>
      <c r="N30" s="9">
        <f t="shared" ref="N30" si="9">SUM(N5:N29)</f>
        <v>1079892990683.8301</v>
      </c>
      <c r="P30" s="6">
        <f t="shared" ref="P30" si="10">SUM(P5:P29)</f>
        <v>32966668</v>
      </c>
      <c r="Q30" s="6">
        <f t="shared" ref="Q30:R30" si="11">SUM(Q5:Q29)</f>
        <v>2851755985748.5405</v>
      </c>
      <c r="R30" s="6">
        <f t="shared" si="11"/>
        <v>1584754274327.7197</v>
      </c>
    </row>
    <row r="31" spans="1:18" x14ac:dyDescent="0.25">
      <c r="G31" s="8" t="s">
        <v>4</v>
      </c>
      <c r="I31" s="5">
        <f>B30+I30</f>
        <v>6687355</v>
      </c>
    </row>
    <row r="32" spans="1:18" x14ac:dyDescent="0.25">
      <c r="G32" s="8" t="s">
        <v>42</v>
      </c>
      <c r="I32" s="5">
        <f>E30+L30</f>
        <v>26279313</v>
      </c>
    </row>
    <row r="33" spans="9:9" x14ac:dyDescent="0.25">
      <c r="I33" s="15">
        <f>SUM(I31:I32)</f>
        <v>32966668</v>
      </c>
    </row>
  </sheetData>
  <mergeCells count="5">
    <mergeCell ref="B3:D3"/>
    <mergeCell ref="E3:G3"/>
    <mergeCell ref="I3:K3"/>
    <mergeCell ref="L3:N3"/>
    <mergeCell ref="P3:R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5" zoomScaleNormal="85" workbookViewId="0">
      <selection activeCell="E12" sqref="E12"/>
    </sheetView>
  </sheetViews>
  <sheetFormatPr defaultRowHeight="15" x14ac:dyDescent="0.25"/>
  <cols>
    <col min="3" max="3" width="15.140625" style="5" customWidth="1"/>
    <col min="4" max="4" width="20.28515625" style="5" customWidth="1"/>
    <col min="5" max="5" width="19.140625" style="5" customWidth="1"/>
  </cols>
  <sheetData>
    <row r="1" spans="1:5" x14ac:dyDescent="0.25">
      <c r="C1" s="4" t="s">
        <v>27</v>
      </c>
    </row>
    <row r="2" spans="1:5" x14ac:dyDescent="0.25">
      <c r="A2" s="3" t="s">
        <v>44</v>
      </c>
    </row>
    <row r="4" spans="1:5" s="12" customFormat="1" x14ac:dyDescent="0.25">
      <c r="A4" s="11" t="s">
        <v>28</v>
      </c>
      <c r="B4" s="11" t="s">
        <v>0</v>
      </c>
      <c r="C4" s="13" t="s">
        <v>41</v>
      </c>
      <c r="D4" s="13" t="s">
        <v>33</v>
      </c>
      <c r="E4" s="13" t="s">
        <v>40</v>
      </c>
    </row>
    <row r="5" spans="1:5" x14ac:dyDescent="0.25">
      <c r="A5" s="1" t="s">
        <v>1</v>
      </c>
      <c r="B5" s="1" t="s">
        <v>2</v>
      </c>
      <c r="C5" s="7">
        <v>266116</v>
      </c>
      <c r="D5" s="7">
        <v>37118518715.410004</v>
      </c>
      <c r="E5" s="7">
        <v>478012477</v>
      </c>
    </row>
    <row r="6" spans="1:5" x14ac:dyDescent="0.25">
      <c r="A6" s="1" t="s">
        <v>3</v>
      </c>
      <c r="B6" s="1" t="s">
        <v>4</v>
      </c>
      <c r="C6" s="7">
        <v>261073</v>
      </c>
      <c r="D6" s="7">
        <v>140463481086.82001</v>
      </c>
      <c r="E6" s="7">
        <v>1482241996</v>
      </c>
    </row>
    <row r="7" spans="1:5" x14ac:dyDescent="0.25">
      <c r="A7" s="1" t="s">
        <v>5</v>
      </c>
      <c r="B7" s="1" t="s">
        <v>4</v>
      </c>
      <c r="C7" s="7">
        <v>185823</v>
      </c>
      <c r="D7" s="7">
        <v>97776073334.820007</v>
      </c>
      <c r="E7" s="7">
        <v>1268103758.2</v>
      </c>
    </row>
    <row r="8" spans="1:5" x14ac:dyDescent="0.25">
      <c r="A8" s="1" t="s">
        <v>6</v>
      </c>
      <c r="B8" s="1" t="s">
        <v>2</v>
      </c>
      <c r="C8" s="7">
        <v>98339</v>
      </c>
      <c r="D8" s="7">
        <v>13845906258.959999</v>
      </c>
      <c r="E8" s="7">
        <v>172217708</v>
      </c>
    </row>
    <row r="9" spans="1:5" x14ac:dyDescent="0.25">
      <c r="A9" s="1" t="s">
        <v>7</v>
      </c>
      <c r="B9" s="1" t="s">
        <v>2</v>
      </c>
      <c r="C9" s="7">
        <v>194731</v>
      </c>
      <c r="D9" s="7">
        <v>26504195837.75</v>
      </c>
      <c r="E9" s="7">
        <v>229168684.75</v>
      </c>
    </row>
    <row r="10" spans="1:5" x14ac:dyDescent="0.25">
      <c r="A10" s="1" t="s">
        <v>7</v>
      </c>
      <c r="B10" s="1" t="s">
        <v>4</v>
      </c>
      <c r="C10" s="7">
        <v>95816</v>
      </c>
      <c r="D10" s="7">
        <v>44074930946.220001</v>
      </c>
      <c r="E10" s="7">
        <v>265322759.19999999</v>
      </c>
    </row>
    <row r="11" spans="1:5" x14ac:dyDescent="0.25">
      <c r="A11" s="1" t="s">
        <v>8</v>
      </c>
      <c r="B11" s="1" t="s">
        <v>2</v>
      </c>
      <c r="C11" s="7">
        <v>8593</v>
      </c>
      <c r="D11" s="7">
        <v>3006791087.1199999</v>
      </c>
      <c r="E11" s="7">
        <v>22263364</v>
      </c>
    </row>
    <row r="12" spans="1:5" x14ac:dyDescent="0.25">
      <c r="A12" s="1" t="s">
        <v>9</v>
      </c>
      <c r="B12" s="1" t="s">
        <v>4</v>
      </c>
      <c r="C12" s="7">
        <v>380288</v>
      </c>
      <c r="D12" s="7">
        <v>152287403154.94</v>
      </c>
      <c r="E12" s="7">
        <v>796364948.20000005</v>
      </c>
    </row>
    <row r="13" spans="1:5" x14ac:dyDescent="0.25">
      <c r="A13" s="1" t="s">
        <v>10</v>
      </c>
      <c r="B13" s="1" t="s">
        <v>4</v>
      </c>
      <c r="C13" s="7">
        <v>252253</v>
      </c>
      <c r="D13" s="7">
        <v>114330368495.35001</v>
      </c>
      <c r="E13" s="7">
        <v>1016087477.8</v>
      </c>
    </row>
    <row r="14" spans="1:5" x14ac:dyDescent="0.25">
      <c r="A14" s="1" t="s">
        <v>11</v>
      </c>
      <c r="B14" s="1" t="s">
        <v>2</v>
      </c>
      <c r="C14" s="7">
        <v>130518</v>
      </c>
      <c r="D14" s="7">
        <v>16646630881.549999</v>
      </c>
      <c r="E14" s="7">
        <v>239202901.75</v>
      </c>
    </row>
    <row r="15" spans="1:5" x14ac:dyDescent="0.25">
      <c r="A15" s="1" t="s">
        <v>5</v>
      </c>
      <c r="B15" s="1" t="s">
        <v>2</v>
      </c>
      <c r="C15" s="7">
        <v>141941</v>
      </c>
      <c r="D15" s="7">
        <v>20382988885.060001</v>
      </c>
      <c r="E15" s="7">
        <v>372817717.25</v>
      </c>
    </row>
    <row r="16" spans="1:5" x14ac:dyDescent="0.25">
      <c r="A16" s="1" t="s">
        <v>12</v>
      </c>
      <c r="B16" s="1" t="s">
        <v>2</v>
      </c>
      <c r="C16" s="7">
        <v>920175</v>
      </c>
      <c r="D16" s="7">
        <v>119794712052.22</v>
      </c>
      <c r="E16" s="7">
        <v>1754154968.0999999</v>
      </c>
    </row>
    <row r="17" spans="1:5" x14ac:dyDescent="0.25">
      <c r="A17" s="1" t="s">
        <v>13</v>
      </c>
      <c r="B17" s="1" t="s">
        <v>4</v>
      </c>
      <c r="C17" s="7">
        <v>53830</v>
      </c>
      <c r="D17" s="7">
        <v>26147518612.419998</v>
      </c>
      <c r="E17" s="7">
        <v>182655724.40000001</v>
      </c>
    </row>
    <row r="18" spans="1:5" x14ac:dyDescent="0.25">
      <c r="A18" s="1" t="s">
        <v>14</v>
      </c>
      <c r="B18" s="1" t="s">
        <v>4</v>
      </c>
      <c r="C18" s="7">
        <v>257526</v>
      </c>
      <c r="D18" s="7">
        <v>115004407454.12</v>
      </c>
      <c r="E18" s="7">
        <v>691658191.60000002</v>
      </c>
    </row>
    <row r="19" spans="1:5" x14ac:dyDescent="0.25">
      <c r="A19" s="1" t="s">
        <v>15</v>
      </c>
      <c r="B19" s="1" t="s">
        <v>4</v>
      </c>
      <c r="C19" s="7">
        <v>62026</v>
      </c>
      <c r="D19" s="7">
        <v>36935398296.190002</v>
      </c>
      <c r="E19" s="7">
        <v>325870598</v>
      </c>
    </row>
    <row r="20" spans="1:5" x14ac:dyDescent="0.25">
      <c r="A20" s="1" t="s">
        <v>16</v>
      </c>
      <c r="B20" s="1" t="s">
        <v>2</v>
      </c>
      <c r="C20" s="7">
        <v>455048</v>
      </c>
      <c r="D20" s="7">
        <v>53723218159.099998</v>
      </c>
      <c r="E20" s="7">
        <v>1025320506</v>
      </c>
    </row>
    <row r="21" spans="1:5" x14ac:dyDescent="0.25">
      <c r="A21" s="1" t="s">
        <v>17</v>
      </c>
      <c r="B21" s="1" t="s">
        <v>2</v>
      </c>
      <c r="C21" s="7">
        <v>58249</v>
      </c>
      <c r="D21" s="7">
        <v>8365584106.7299995</v>
      </c>
      <c r="E21" s="7">
        <v>64744086.5</v>
      </c>
    </row>
    <row r="22" spans="1:5" x14ac:dyDescent="0.25">
      <c r="A22" s="1" t="s">
        <v>18</v>
      </c>
      <c r="B22" s="1" t="s">
        <v>4</v>
      </c>
      <c r="C22" s="7">
        <v>97330</v>
      </c>
      <c r="D22" s="7">
        <v>43367752033.480003</v>
      </c>
      <c r="E22" s="7">
        <v>308243580</v>
      </c>
    </row>
    <row r="23" spans="1:5" x14ac:dyDescent="0.25">
      <c r="A23" s="1" t="s">
        <v>19</v>
      </c>
      <c r="B23" s="1" t="s">
        <v>4</v>
      </c>
      <c r="C23" s="7">
        <v>67628</v>
      </c>
      <c r="D23" s="7">
        <v>36309399447</v>
      </c>
      <c r="E23" s="7">
        <v>283974292</v>
      </c>
    </row>
    <row r="24" spans="1:5" x14ac:dyDescent="0.25">
      <c r="A24" s="1" t="s">
        <v>10</v>
      </c>
      <c r="B24" s="1" t="s">
        <v>2</v>
      </c>
      <c r="C24" s="7">
        <v>450962</v>
      </c>
      <c r="D24" s="7">
        <v>57270716708.139999</v>
      </c>
      <c r="E24" s="7">
        <v>1398280537.5</v>
      </c>
    </row>
    <row r="25" spans="1:5" x14ac:dyDescent="0.25">
      <c r="A25" s="1" t="s">
        <v>20</v>
      </c>
      <c r="B25" s="1" t="s">
        <v>4</v>
      </c>
      <c r="C25" s="7">
        <v>47849</v>
      </c>
      <c r="D25" s="7">
        <v>21980185396.68</v>
      </c>
      <c r="E25" s="7">
        <v>159936063</v>
      </c>
    </row>
    <row r="26" spans="1:5" x14ac:dyDescent="0.25">
      <c r="A26" s="1"/>
      <c r="B26" s="1" t="s">
        <v>2</v>
      </c>
      <c r="C26" s="7">
        <v>2</v>
      </c>
      <c r="D26" s="7">
        <v>100000</v>
      </c>
      <c r="E26" s="7">
        <v>2898</v>
      </c>
    </row>
    <row r="27" spans="1:5" x14ac:dyDescent="0.25">
      <c r="A27" s="1" t="s">
        <v>22</v>
      </c>
      <c r="B27" s="1" t="s">
        <v>4</v>
      </c>
      <c r="C27" s="7">
        <v>451258</v>
      </c>
      <c r="D27" s="7">
        <v>213594942282.09</v>
      </c>
      <c r="E27" s="7">
        <v>1646259710</v>
      </c>
    </row>
    <row r="28" spans="1:5" x14ac:dyDescent="0.25">
      <c r="A28" s="1" t="s">
        <v>22</v>
      </c>
      <c r="B28" s="1" t="s">
        <v>2</v>
      </c>
      <c r="C28" s="7">
        <v>612571</v>
      </c>
      <c r="D28" s="7">
        <v>67866770900.349998</v>
      </c>
      <c r="E28" s="7">
        <v>1344912044.75</v>
      </c>
    </row>
    <row r="29" spans="1:5" x14ac:dyDescent="0.25">
      <c r="A29" s="1" t="s">
        <v>18</v>
      </c>
      <c r="B29" s="1" t="s">
        <v>2</v>
      </c>
      <c r="C29" s="7">
        <v>183352</v>
      </c>
      <c r="D29" s="7">
        <v>27329987823.990002</v>
      </c>
      <c r="E29" s="7">
        <v>271725749.5</v>
      </c>
    </row>
    <row r="30" spans="1:5" x14ac:dyDescent="0.25">
      <c r="A30" s="1" t="s">
        <v>21</v>
      </c>
      <c r="B30" s="1" t="s">
        <v>2</v>
      </c>
      <c r="C30" s="7">
        <v>111584</v>
      </c>
      <c r="D30" s="7">
        <v>19129225000</v>
      </c>
      <c r="E30" s="7">
        <v>337082672</v>
      </c>
    </row>
    <row r="31" spans="1:5" x14ac:dyDescent="0.25">
      <c r="A31" s="1" t="s">
        <v>13</v>
      </c>
      <c r="B31" s="1" t="s">
        <v>2</v>
      </c>
      <c r="C31" s="7">
        <v>133312</v>
      </c>
      <c r="D31" s="7">
        <v>18865689484.18</v>
      </c>
      <c r="E31" s="7">
        <v>272785763.5</v>
      </c>
    </row>
    <row r="32" spans="1:5" x14ac:dyDescent="0.25">
      <c r="A32" s="1" t="s">
        <v>16</v>
      </c>
      <c r="B32" s="1" t="s">
        <v>4</v>
      </c>
      <c r="C32" s="7">
        <v>195196</v>
      </c>
      <c r="D32" s="7">
        <v>86386273730.979996</v>
      </c>
      <c r="E32" s="7">
        <v>735842216.20000005</v>
      </c>
    </row>
    <row r="33" spans="1:5" x14ac:dyDescent="0.25">
      <c r="A33" s="1" t="s">
        <v>20</v>
      </c>
      <c r="B33" s="1" t="s">
        <v>2</v>
      </c>
      <c r="C33" s="7">
        <v>142535</v>
      </c>
      <c r="D33" s="7">
        <v>15196908351.65</v>
      </c>
      <c r="E33" s="7">
        <v>220491737.5</v>
      </c>
    </row>
    <row r="34" spans="1:5" x14ac:dyDescent="0.25">
      <c r="A34" s="1" t="s">
        <v>14</v>
      </c>
      <c r="B34" s="1" t="s">
        <v>2</v>
      </c>
      <c r="C34" s="7">
        <v>434101</v>
      </c>
      <c r="D34" s="7">
        <v>53009464598.040001</v>
      </c>
      <c r="E34" s="7">
        <v>535478965.5</v>
      </c>
    </row>
    <row r="35" spans="1:5" x14ac:dyDescent="0.25">
      <c r="A35" s="1" t="s">
        <v>23</v>
      </c>
      <c r="B35" s="1" t="s">
        <v>2</v>
      </c>
      <c r="C35" s="7">
        <v>14857</v>
      </c>
      <c r="D35" s="7">
        <v>1815986844</v>
      </c>
      <c r="E35" s="7">
        <v>13742874</v>
      </c>
    </row>
    <row r="36" spans="1:5" x14ac:dyDescent="0.25">
      <c r="A36" s="1" t="s">
        <v>24</v>
      </c>
      <c r="B36" s="1" t="s">
        <v>4</v>
      </c>
      <c r="C36" s="7">
        <v>580180</v>
      </c>
      <c r="D36" s="7">
        <v>207714910683.91</v>
      </c>
      <c r="E36" s="7">
        <v>991614541.60000002</v>
      </c>
    </row>
    <row r="37" spans="1:5" x14ac:dyDescent="0.25">
      <c r="A37" s="1" t="s">
        <v>11</v>
      </c>
      <c r="B37" s="1" t="s">
        <v>4</v>
      </c>
      <c r="C37" s="7">
        <v>129096</v>
      </c>
      <c r="D37" s="7">
        <v>68578537065.949997</v>
      </c>
      <c r="E37" s="7">
        <v>527249222.80000001</v>
      </c>
    </row>
    <row r="38" spans="1:5" x14ac:dyDescent="0.25">
      <c r="A38" s="1" t="s">
        <v>15</v>
      </c>
      <c r="B38" s="1" t="s">
        <v>2</v>
      </c>
      <c r="C38" s="7">
        <v>63234</v>
      </c>
      <c r="D38" s="7">
        <v>12123203011.709999</v>
      </c>
      <c r="E38" s="7">
        <v>163942013.75</v>
      </c>
    </row>
    <row r="39" spans="1:5" x14ac:dyDescent="0.25">
      <c r="A39" s="1" t="s">
        <v>25</v>
      </c>
      <c r="B39" s="1" t="s">
        <v>2</v>
      </c>
      <c r="C39" s="7">
        <v>56236</v>
      </c>
      <c r="D39" s="7">
        <v>7938415668.4099998</v>
      </c>
      <c r="E39" s="7">
        <v>90043381.5</v>
      </c>
    </row>
    <row r="40" spans="1:5" x14ac:dyDescent="0.25">
      <c r="A40" s="1" t="s">
        <v>17</v>
      </c>
      <c r="B40" s="1" t="s">
        <v>4</v>
      </c>
      <c r="C40" s="7">
        <v>37276</v>
      </c>
      <c r="D40" s="7">
        <v>15410979993</v>
      </c>
      <c r="E40" s="7">
        <v>99077043</v>
      </c>
    </row>
    <row r="41" spans="1:5" x14ac:dyDescent="0.25">
      <c r="A41" s="1" t="s">
        <v>8</v>
      </c>
      <c r="B41" s="1" t="s">
        <v>4</v>
      </c>
      <c r="C41" s="7">
        <v>94283</v>
      </c>
      <c r="D41" s="7">
        <v>64686329244.379997</v>
      </c>
      <c r="E41" s="7">
        <v>478169877</v>
      </c>
    </row>
    <row r="42" spans="1:5" x14ac:dyDescent="0.25">
      <c r="A42" s="1" t="s">
        <v>12</v>
      </c>
      <c r="B42" s="1" t="s">
        <v>4</v>
      </c>
      <c r="C42" s="7">
        <v>551643</v>
      </c>
      <c r="D42" s="7">
        <v>248365436553.73001</v>
      </c>
      <c r="E42" s="7">
        <v>2386829310.8000002</v>
      </c>
    </row>
    <row r="43" spans="1:5" x14ac:dyDescent="0.25">
      <c r="A43" s="1" t="s">
        <v>6</v>
      </c>
      <c r="B43" s="1" t="s">
        <v>4</v>
      </c>
      <c r="C43" s="7">
        <v>152946</v>
      </c>
      <c r="D43" s="7">
        <v>63607608921.309998</v>
      </c>
      <c r="E43" s="7">
        <v>570393056.20000005</v>
      </c>
    </row>
    <row r="44" spans="1:5" x14ac:dyDescent="0.25">
      <c r="A44" s="1" t="s">
        <v>1</v>
      </c>
      <c r="B44" s="1" t="s">
        <v>4</v>
      </c>
      <c r="C44" s="7">
        <v>169542</v>
      </c>
      <c r="D44" s="7">
        <v>61560171115.279999</v>
      </c>
      <c r="E44" s="7">
        <v>582449362</v>
      </c>
    </row>
    <row r="45" spans="1:5" x14ac:dyDescent="0.25">
      <c r="A45" s="1" t="s">
        <v>23</v>
      </c>
      <c r="B45" s="1" t="s">
        <v>4</v>
      </c>
      <c r="C45" s="7">
        <v>28828</v>
      </c>
      <c r="D45" s="7">
        <v>12267530125</v>
      </c>
      <c r="E45" s="7">
        <v>68579154</v>
      </c>
    </row>
    <row r="46" spans="1:5" x14ac:dyDescent="0.25">
      <c r="A46" s="1" t="s">
        <v>26</v>
      </c>
      <c r="B46" s="1" t="s">
        <v>4</v>
      </c>
      <c r="C46" s="7">
        <v>459362</v>
      </c>
      <c r="D46" s="7">
        <v>174618053342.39999</v>
      </c>
      <c r="E46" s="7">
        <v>1688804608.5999999</v>
      </c>
    </row>
    <row r="47" spans="1:5" x14ac:dyDescent="0.25">
      <c r="A47" s="1" t="s">
        <v>3</v>
      </c>
      <c r="B47" s="1" t="s">
        <v>2</v>
      </c>
      <c r="C47" s="7">
        <v>159138</v>
      </c>
      <c r="D47" s="7">
        <v>27044407845.209999</v>
      </c>
      <c r="E47" s="7">
        <v>604896233.5</v>
      </c>
    </row>
    <row r="48" spans="1:5" x14ac:dyDescent="0.25">
      <c r="A48" s="1" t="s">
        <v>26</v>
      </c>
      <c r="B48" s="1" t="s">
        <v>2</v>
      </c>
      <c r="C48" s="7">
        <v>375755</v>
      </c>
      <c r="D48" s="7">
        <v>48615702488.080002</v>
      </c>
      <c r="E48" s="7">
        <v>1084689460.5</v>
      </c>
    </row>
    <row r="49" spans="1:5" x14ac:dyDescent="0.25">
      <c r="A49" s="1" t="s">
        <v>9</v>
      </c>
      <c r="B49" s="1" t="s">
        <v>2</v>
      </c>
      <c r="C49" s="7">
        <v>250113</v>
      </c>
      <c r="D49" s="7">
        <v>30215804313.830002</v>
      </c>
      <c r="E49" s="7">
        <v>286175064.5</v>
      </c>
    </row>
    <row r="50" spans="1:5" x14ac:dyDescent="0.25">
      <c r="A50" s="1" t="s">
        <v>21</v>
      </c>
      <c r="B50" s="1" t="s">
        <v>4</v>
      </c>
      <c r="C50" s="7">
        <v>113033</v>
      </c>
      <c r="D50" s="7">
        <v>70383357792.929993</v>
      </c>
      <c r="E50" s="7">
        <v>594813762</v>
      </c>
    </row>
    <row r="51" spans="1:5" x14ac:dyDescent="0.25">
      <c r="A51" s="1" t="s">
        <v>25</v>
      </c>
      <c r="B51" s="1" t="s">
        <v>4</v>
      </c>
      <c r="C51" s="7">
        <v>67749</v>
      </c>
      <c r="D51" s="7">
        <v>32120367059.669998</v>
      </c>
      <c r="E51" s="7">
        <v>279954934</v>
      </c>
    </row>
    <row r="52" spans="1:5" x14ac:dyDescent="0.25">
      <c r="A52" s="1" t="s">
        <v>19</v>
      </c>
      <c r="B52" s="1" t="s">
        <v>2</v>
      </c>
      <c r="C52" s="7">
        <v>53692</v>
      </c>
      <c r="D52" s="7">
        <v>9464542330.6800003</v>
      </c>
      <c r="E52" s="7">
        <v>171698157</v>
      </c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5" zoomScaleNormal="85" workbookViewId="0">
      <selection activeCell="E19" sqref="E19"/>
    </sheetView>
  </sheetViews>
  <sheetFormatPr defaultRowHeight="15" x14ac:dyDescent="0.25"/>
  <cols>
    <col min="3" max="3" width="17.28515625" style="5" bestFit="1" customWidth="1"/>
    <col min="4" max="4" width="27.42578125" style="8" bestFit="1" customWidth="1"/>
    <col min="5" max="5" width="20.28515625" style="8" customWidth="1"/>
    <col min="7" max="7" width="15" bestFit="1" customWidth="1"/>
    <col min="8" max="8" width="7.5703125" bestFit="1" customWidth="1"/>
    <col min="9" max="9" width="17.42578125" bestFit="1" customWidth="1"/>
    <col min="10" max="10" width="28.28515625" bestFit="1" customWidth="1"/>
    <col min="11" max="11" width="17.42578125" bestFit="1" customWidth="1"/>
  </cols>
  <sheetData>
    <row r="1" spans="1:5" x14ac:dyDescent="0.25">
      <c r="C1" s="4" t="s">
        <v>29</v>
      </c>
    </row>
    <row r="2" spans="1:5" x14ac:dyDescent="0.25">
      <c r="A2" s="3" t="s">
        <v>44</v>
      </c>
    </row>
    <row r="4" spans="1:5" s="12" customFormat="1" x14ac:dyDescent="0.25">
      <c r="A4" s="11" t="s">
        <v>28</v>
      </c>
      <c r="B4" s="11" t="s">
        <v>0</v>
      </c>
      <c r="C4" s="13" t="s">
        <v>41</v>
      </c>
      <c r="D4" s="14" t="s">
        <v>40</v>
      </c>
      <c r="E4" s="14" t="s">
        <v>33</v>
      </c>
    </row>
    <row r="5" spans="1:5" x14ac:dyDescent="0.25">
      <c r="A5" s="1" t="s">
        <v>3</v>
      </c>
      <c r="B5" s="1" t="s">
        <v>4</v>
      </c>
      <c r="C5" s="7">
        <v>148620</v>
      </c>
      <c r="D5" s="10">
        <v>193526724</v>
      </c>
      <c r="E5" s="10">
        <v>37563244868</v>
      </c>
    </row>
    <row r="6" spans="1:5" x14ac:dyDescent="0.25">
      <c r="A6" s="1" t="s">
        <v>5</v>
      </c>
      <c r="B6" s="1" t="s">
        <v>4</v>
      </c>
      <c r="C6" s="7">
        <v>65107</v>
      </c>
      <c r="D6" s="10">
        <v>101673010</v>
      </c>
      <c r="E6" s="10">
        <v>15144516420</v>
      </c>
    </row>
    <row r="7" spans="1:5" x14ac:dyDescent="0.25">
      <c r="A7" s="1" t="s">
        <v>6</v>
      </c>
      <c r="B7" s="1" t="s">
        <v>2</v>
      </c>
      <c r="C7" s="7">
        <v>958780</v>
      </c>
      <c r="D7" s="10">
        <v>191329657</v>
      </c>
      <c r="E7" s="10">
        <v>52589646000</v>
      </c>
    </row>
    <row r="8" spans="1:5" x14ac:dyDescent="0.25">
      <c r="A8" s="1" t="s">
        <v>7</v>
      </c>
      <c r="B8" s="1" t="s">
        <v>2</v>
      </c>
      <c r="C8" s="7">
        <v>128937</v>
      </c>
      <c r="D8" s="10">
        <v>59437548.5</v>
      </c>
      <c r="E8" s="10">
        <v>10424300000</v>
      </c>
    </row>
    <row r="9" spans="1:5" x14ac:dyDescent="0.25">
      <c r="A9" s="1" t="s">
        <v>1</v>
      </c>
      <c r="B9" s="1" t="s">
        <v>2</v>
      </c>
      <c r="C9" s="7">
        <v>445497</v>
      </c>
      <c r="D9" s="10">
        <v>230442819.25</v>
      </c>
      <c r="E9" s="10">
        <v>33339512625</v>
      </c>
    </row>
    <row r="10" spans="1:5" x14ac:dyDescent="0.25">
      <c r="A10" s="1" t="s">
        <v>7</v>
      </c>
      <c r="B10" s="1" t="s">
        <v>4</v>
      </c>
      <c r="C10" s="7">
        <v>25184</v>
      </c>
      <c r="D10" s="10">
        <v>22028674</v>
      </c>
      <c r="E10" s="10">
        <v>4811201100</v>
      </c>
    </row>
    <row r="11" spans="1:5" x14ac:dyDescent="0.25">
      <c r="A11" s="1" t="s">
        <v>8</v>
      </c>
      <c r="B11" s="1" t="s">
        <v>2</v>
      </c>
      <c r="C11" s="7">
        <v>9982</v>
      </c>
      <c r="D11" s="10">
        <v>7427935</v>
      </c>
      <c r="E11" s="10">
        <v>1696415000</v>
      </c>
    </row>
    <row r="12" spans="1:5" x14ac:dyDescent="0.25">
      <c r="A12" s="1" t="s">
        <v>9</v>
      </c>
      <c r="B12" s="1" t="s">
        <v>4</v>
      </c>
      <c r="C12" s="7">
        <v>161260</v>
      </c>
      <c r="D12" s="10">
        <v>136844581</v>
      </c>
      <c r="E12" s="10">
        <v>36656590900</v>
      </c>
    </row>
    <row r="13" spans="1:5" x14ac:dyDescent="0.25">
      <c r="A13" s="1" t="s">
        <v>11</v>
      </c>
      <c r="B13" s="1" t="s">
        <v>2</v>
      </c>
      <c r="C13" s="7">
        <v>1565017</v>
      </c>
      <c r="D13" s="10">
        <v>254273938</v>
      </c>
      <c r="E13" s="10">
        <v>56089947507</v>
      </c>
    </row>
    <row r="14" spans="1:5" x14ac:dyDescent="0.25">
      <c r="A14" s="1" t="s">
        <v>10</v>
      </c>
      <c r="B14" s="1" t="s">
        <v>4</v>
      </c>
      <c r="C14" s="7">
        <v>91583</v>
      </c>
      <c r="D14" s="10">
        <v>125771268</v>
      </c>
      <c r="E14" s="10">
        <v>23489114200</v>
      </c>
    </row>
    <row r="15" spans="1:5" x14ac:dyDescent="0.25">
      <c r="A15" s="1" t="s">
        <v>5</v>
      </c>
      <c r="B15" s="1" t="s">
        <v>2</v>
      </c>
      <c r="C15" s="7">
        <v>1302237</v>
      </c>
      <c r="D15" s="10">
        <v>253397570.5</v>
      </c>
      <c r="E15" s="10">
        <v>39722310000</v>
      </c>
    </row>
    <row r="16" spans="1:5" x14ac:dyDescent="0.25">
      <c r="A16" s="1" t="s">
        <v>12</v>
      </c>
      <c r="B16" s="1" t="s">
        <v>2</v>
      </c>
      <c r="C16" s="7">
        <v>2955308</v>
      </c>
      <c r="D16" s="10">
        <v>931355981.5</v>
      </c>
      <c r="E16" s="10">
        <v>155067418646.31</v>
      </c>
    </row>
    <row r="17" spans="1:5" x14ac:dyDescent="0.25">
      <c r="A17" s="1" t="s">
        <v>13</v>
      </c>
      <c r="B17" s="1" t="s">
        <v>4</v>
      </c>
      <c r="C17" s="7">
        <v>25598</v>
      </c>
      <c r="D17" s="10">
        <v>31567438</v>
      </c>
      <c r="E17" s="10">
        <v>6974380628</v>
      </c>
    </row>
    <row r="18" spans="1:5" x14ac:dyDescent="0.25">
      <c r="A18" s="1" t="s">
        <v>16</v>
      </c>
      <c r="B18" s="1" t="s">
        <v>2</v>
      </c>
      <c r="C18" s="7">
        <v>820247</v>
      </c>
      <c r="D18" s="10">
        <v>362121777.5</v>
      </c>
      <c r="E18" s="10">
        <v>42943455000</v>
      </c>
    </row>
    <row r="19" spans="1:5" x14ac:dyDescent="0.25">
      <c r="A19" s="1" t="s">
        <v>14</v>
      </c>
      <c r="B19" s="1" t="s">
        <v>4</v>
      </c>
      <c r="C19" s="7">
        <v>76477</v>
      </c>
      <c r="D19" s="10">
        <v>77124052</v>
      </c>
      <c r="E19" s="10">
        <v>20155247604</v>
      </c>
    </row>
    <row r="20" spans="1:5" x14ac:dyDescent="0.25">
      <c r="A20" s="1" t="s">
        <v>15</v>
      </c>
      <c r="B20" s="1" t="s">
        <v>4</v>
      </c>
      <c r="C20" s="7">
        <v>43591</v>
      </c>
      <c r="D20" s="10">
        <v>35662688</v>
      </c>
      <c r="E20" s="10">
        <v>6791022500</v>
      </c>
    </row>
    <row r="21" spans="1:5" x14ac:dyDescent="0.25">
      <c r="A21" s="1" t="s">
        <v>17</v>
      </c>
      <c r="B21" s="1" t="s">
        <v>2</v>
      </c>
      <c r="C21" s="7">
        <v>91012</v>
      </c>
      <c r="D21" s="10">
        <v>33680389</v>
      </c>
      <c r="E21" s="10">
        <v>6289834000</v>
      </c>
    </row>
    <row r="22" spans="1:5" x14ac:dyDescent="0.25">
      <c r="A22" s="1" t="s">
        <v>10</v>
      </c>
      <c r="B22" s="1" t="s">
        <v>2</v>
      </c>
      <c r="C22" s="7">
        <v>3467286</v>
      </c>
      <c r="D22" s="10">
        <v>661884571</v>
      </c>
      <c r="E22" s="10">
        <v>109259006185.28</v>
      </c>
    </row>
    <row r="23" spans="1:5" x14ac:dyDescent="0.25">
      <c r="A23" s="1" t="s">
        <v>18</v>
      </c>
      <c r="B23" s="1" t="s">
        <v>4</v>
      </c>
      <c r="C23" s="7">
        <v>36069</v>
      </c>
      <c r="D23" s="10">
        <v>47617863</v>
      </c>
      <c r="E23" s="10">
        <v>9039484900</v>
      </c>
    </row>
    <row r="24" spans="1:5" x14ac:dyDescent="0.25">
      <c r="A24" s="1" t="s">
        <v>20</v>
      </c>
      <c r="B24" s="1" t="s">
        <v>4</v>
      </c>
      <c r="C24" s="7">
        <v>14278</v>
      </c>
      <c r="D24" s="10">
        <v>18278318</v>
      </c>
      <c r="E24" s="10">
        <v>4071769066.6700001</v>
      </c>
    </row>
    <row r="25" spans="1:5" x14ac:dyDescent="0.25">
      <c r="A25" s="1" t="s">
        <v>19</v>
      </c>
      <c r="B25" s="1" t="s">
        <v>4</v>
      </c>
      <c r="C25" s="7">
        <v>47976</v>
      </c>
      <c r="D25" s="10">
        <v>77033803</v>
      </c>
      <c r="E25" s="10">
        <v>17555106500</v>
      </c>
    </row>
    <row r="26" spans="1:5" x14ac:dyDescent="0.25">
      <c r="A26" s="1"/>
      <c r="B26" s="1" t="s">
        <v>2</v>
      </c>
      <c r="C26" s="7">
        <v>16</v>
      </c>
      <c r="D26" s="10">
        <v>10114</v>
      </c>
      <c r="E26" s="10">
        <v>790000</v>
      </c>
    </row>
    <row r="27" spans="1:5" x14ac:dyDescent="0.25">
      <c r="A27" s="1" t="s">
        <v>21</v>
      </c>
      <c r="B27" s="1" t="s">
        <v>2</v>
      </c>
      <c r="C27" s="7">
        <v>773396</v>
      </c>
      <c r="D27" s="10">
        <v>342356190.5</v>
      </c>
      <c r="E27" s="10">
        <v>65327040000</v>
      </c>
    </row>
    <row r="28" spans="1:5" x14ac:dyDescent="0.25">
      <c r="A28" s="1" t="s">
        <v>13</v>
      </c>
      <c r="B28" s="1" t="s">
        <v>2</v>
      </c>
      <c r="C28" s="7">
        <v>289232</v>
      </c>
      <c r="D28" s="10">
        <v>135321562.5</v>
      </c>
      <c r="E28" s="10">
        <v>24895615000</v>
      </c>
    </row>
    <row r="29" spans="1:5" x14ac:dyDescent="0.25">
      <c r="A29" s="1" t="s">
        <v>22</v>
      </c>
      <c r="B29" s="1" t="s">
        <v>4</v>
      </c>
      <c r="C29" s="7">
        <v>161649</v>
      </c>
      <c r="D29" s="10">
        <v>209491395</v>
      </c>
      <c r="E29" s="10">
        <v>43088580247.059998</v>
      </c>
    </row>
    <row r="30" spans="1:5" x14ac:dyDescent="0.25">
      <c r="A30" s="1" t="s">
        <v>22</v>
      </c>
      <c r="B30" s="1" t="s">
        <v>2</v>
      </c>
      <c r="C30" s="7">
        <v>1238478</v>
      </c>
      <c r="D30" s="10">
        <v>682412215.5</v>
      </c>
      <c r="E30" s="10">
        <v>70034126178.570007</v>
      </c>
    </row>
    <row r="31" spans="1:5" x14ac:dyDescent="0.25">
      <c r="A31" s="1" t="s">
        <v>18</v>
      </c>
      <c r="B31" s="1" t="s">
        <v>2</v>
      </c>
      <c r="C31" s="7">
        <v>327187</v>
      </c>
      <c r="D31" s="10">
        <v>165130976.09999999</v>
      </c>
      <c r="E31" s="10">
        <v>25529858541.669998</v>
      </c>
    </row>
    <row r="32" spans="1:5" x14ac:dyDescent="0.25">
      <c r="A32" s="1" t="s">
        <v>16</v>
      </c>
      <c r="B32" s="1" t="s">
        <v>4</v>
      </c>
      <c r="C32" s="7">
        <v>69770</v>
      </c>
      <c r="D32" s="10">
        <v>88434980</v>
      </c>
      <c r="E32" s="10">
        <v>18626310000</v>
      </c>
    </row>
    <row r="33" spans="1:5" x14ac:dyDescent="0.25">
      <c r="A33" s="1" t="s">
        <v>23</v>
      </c>
      <c r="B33" s="1" t="s">
        <v>2</v>
      </c>
      <c r="C33" s="7">
        <v>99232</v>
      </c>
      <c r="D33" s="10">
        <v>18730304</v>
      </c>
      <c r="E33" s="10">
        <v>4432585000</v>
      </c>
    </row>
    <row r="34" spans="1:5" x14ac:dyDescent="0.25">
      <c r="A34" s="1" t="s">
        <v>20</v>
      </c>
      <c r="B34" s="1" t="s">
        <v>2</v>
      </c>
      <c r="C34" s="7">
        <v>246078</v>
      </c>
      <c r="D34" s="10">
        <v>86551768</v>
      </c>
      <c r="E34" s="10">
        <v>14040730000</v>
      </c>
    </row>
    <row r="35" spans="1:5" x14ac:dyDescent="0.25">
      <c r="A35" s="1" t="s">
        <v>14</v>
      </c>
      <c r="B35" s="1" t="s">
        <v>2</v>
      </c>
      <c r="C35" s="7">
        <v>777314</v>
      </c>
      <c r="D35" s="10">
        <v>233843332.5</v>
      </c>
      <c r="E35" s="10">
        <v>46296545000</v>
      </c>
    </row>
    <row r="36" spans="1:5" x14ac:dyDescent="0.25">
      <c r="A36" s="1" t="s">
        <v>24</v>
      </c>
      <c r="B36" s="1" t="s">
        <v>4</v>
      </c>
      <c r="C36" s="7">
        <v>123426</v>
      </c>
      <c r="D36" s="10">
        <v>164859044</v>
      </c>
      <c r="E36" s="10">
        <v>31991261382</v>
      </c>
    </row>
    <row r="37" spans="1:5" x14ac:dyDescent="0.25">
      <c r="A37" s="1" t="s">
        <v>11</v>
      </c>
      <c r="B37" s="1" t="s">
        <v>4</v>
      </c>
      <c r="C37" s="7">
        <v>71464</v>
      </c>
      <c r="D37" s="10">
        <v>87748710</v>
      </c>
      <c r="E37" s="10">
        <v>19198162266.669998</v>
      </c>
    </row>
    <row r="38" spans="1:5" x14ac:dyDescent="0.25">
      <c r="A38" s="1" t="s">
        <v>17</v>
      </c>
      <c r="B38" s="1" t="s">
        <v>4</v>
      </c>
      <c r="C38" s="7">
        <v>19026</v>
      </c>
      <c r="D38" s="10">
        <v>21229339</v>
      </c>
      <c r="E38" s="10">
        <v>4261431400</v>
      </c>
    </row>
    <row r="39" spans="1:5" x14ac:dyDescent="0.25">
      <c r="A39" s="1" t="s">
        <v>15</v>
      </c>
      <c r="B39" s="1" t="s">
        <v>2</v>
      </c>
      <c r="C39" s="7">
        <v>264105</v>
      </c>
      <c r="D39" s="10">
        <v>72319296</v>
      </c>
      <c r="E39" s="10">
        <v>17501256000</v>
      </c>
    </row>
    <row r="40" spans="1:5" x14ac:dyDescent="0.25">
      <c r="A40" s="1" t="s">
        <v>25</v>
      </c>
      <c r="B40" s="1" t="s">
        <v>2</v>
      </c>
      <c r="C40" s="7">
        <v>275579</v>
      </c>
      <c r="D40" s="10">
        <v>71929002</v>
      </c>
      <c r="E40" s="10">
        <v>22429380000</v>
      </c>
    </row>
    <row r="41" spans="1:5" x14ac:dyDescent="0.25">
      <c r="A41" s="1" t="s">
        <v>8</v>
      </c>
      <c r="B41" s="1" t="s">
        <v>4</v>
      </c>
      <c r="C41" s="7">
        <v>46203</v>
      </c>
      <c r="D41" s="10">
        <v>59131390</v>
      </c>
      <c r="E41" s="10">
        <v>12683152490</v>
      </c>
    </row>
    <row r="42" spans="1:5" x14ac:dyDescent="0.25">
      <c r="A42" s="1" t="s">
        <v>12</v>
      </c>
      <c r="B42" s="1" t="s">
        <v>4</v>
      </c>
      <c r="C42" s="7">
        <v>156259</v>
      </c>
      <c r="D42" s="10">
        <v>243390938</v>
      </c>
      <c r="E42" s="10">
        <v>46329412777.910004</v>
      </c>
    </row>
    <row r="43" spans="1:5" x14ac:dyDescent="0.25">
      <c r="A43" s="1" t="s">
        <v>6</v>
      </c>
      <c r="B43" s="1" t="s">
        <v>4</v>
      </c>
      <c r="C43" s="7">
        <v>79880</v>
      </c>
      <c r="D43" s="10">
        <v>88126843</v>
      </c>
      <c r="E43" s="10">
        <v>18588910921</v>
      </c>
    </row>
    <row r="44" spans="1:5" x14ac:dyDescent="0.25">
      <c r="A44" s="1" t="s">
        <v>1</v>
      </c>
      <c r="B44" s="1" t="s">
        <v>4</v>
      </c>
      <c r="C44" s="7">
        <v>49362</v>
      </c>
      <c r="D44" s="10">
        <v>65792627</v>
      </c>
      <c r="E44" s="10">
        <v>11391677870</v>
      </c>
    </row>
    <row r="45" spans="1:5" x14ac:dyDescent="0.25">
      <c r="A45" s="1" t="s">
        <v>23</v>
      </c>
      <c r="B45" s="1" t="s">
        <v>4</v>
      </c>
      <c r="C45" s="7">
        <v>22177</v>
      </c>
      <c r="D45" s="10">
        <v>15878799</v>
      </c>
      <c r="E45" s="10">
        <v>3328632600</v>
      </c>
    </row>
    <row r="46" spans="1:5" x14ac:dyDescent="0.25">
      <c r="A46" s="1" t="s">
        <v>26</v>
      </c>
      <c r="B46" s="1" t="s">
        <v>4</v>
      </c>
      <c r="C46" s="7">
        <v>275852</v>
      </c>
      <c r="D46" s="10">
        <v>262751647.59999999</v>
      </c>
      <c r="E46" s="10">
        <v>57436731341.629997</v>
      </c>
    </row>
    <row r="47" spans="1:5" x14ac:dyDescent="0.25">
      <c r="A47" s="1" t="s">
        <v>3</v>
      </c>
      <c r="B47" s="1" t="s">
        <v>2</v>
      </c>
      <c r="C47" s="7">
        <v>1264049</v>
      </c>
      <c r="D47" s="10">
        <v>445851219</v>
      </c>
      <c r="E47" s="10">
        <v>66845615000</v>
      </c>
    </row>
    <row r="48" spans="1:5" x14ac:dyDescent="0.25">
      <c r="A48" s="1" t="s">
        <v>26</v>
      </c>
      <c r="B48" s="1" t="s">
        <v>2</v>
      </c>
      <c r="C48" s="7">
        <v>2338756</v>
      </c>
      <c r="D48" s="10">
        <v>560504311.25</v>
      </c>
      <c r="E48" s="10">
        <v>134694890000</v>
      </c>
    </row>
    <row r="49" spans="1:5" x14ac:dyDescent="0.25">
      <c r="A49" s="1" t="s">
        <v>9</v>
      </c>
      <c r="B49" s="1" t="s">
        <v>2</v>
      </c>
      <c r="C49" s="7">
        <v>679679</v>
      </c>
      <c r="D49" s="10">
        <v>226007129</v>
      </c>
      <c r="E49" s="10">
        <v>50040385000</v>
      </c>
    </row>
    <row r="50" spans="1:5" x14ac:dyDescent="0.25">
      <c r="A50" s="1" t="s">
        <v>21</v>
      </c>
      <c r="B50" s="1" t="s">
        <v>4</v>
      </c>
      <c r="C50" s="7">
        <v>51953</v>
      </c>
      <c r="D50" s="10">
        <v>108385017</v>
      </c>
      <c r="E50" s="10">
        <v>22023135400</v>
      </c>
    </row>
    <row r="51" spans="1:5" x14ac:dyDescent="0.25">
      <c r="A51" s="1" t="s">
        <v>25</v>
      </c>
      <c r="B51" s="1" t="s">
        <v>4</v>
      </c>
      <c r="C51" s="7">
        <v>32757</v>
      </c>
      <c r="D51" s="10">
        <v>26975328</v>
      </c>
      <c r="E51" s="10">
        <v>5077860108</v>
      </c>
    </row>
    <row r="52" spans="1:5" x14ac:dyDescent="0.25">
      <c r="A52" s="1" t="s">
        <v>19</v>
      </c>
      <c r="B52" s="1" t="s">
        <v>2</v>
      </c>
      <c r="C52" s="7">
        <v>646755</v>
      </c>
      <c r="D52" s="10">
        <v>173454143.5</v>
      </c>
      <c r="E52" s="10">
        <v>30402330000</v>
      </c>
    </row>
  </sheetData>
  <sortState ref="A5:E52">
    <sortCondition ref="A5:A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2022-04-21T12:38:00Z</dcterms:created>
  <dcterms:modified xsi:type="dcterms:W3CDTF">2024-01-24T11:09:07Z</dcterms:modified>
</cp:coreProperties>
</file>