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ktop\Feb24\"/>
    </mc:Choice>
  </mc:AlternateContent>
  <bookViews>
    <workbookView xWindow="0" yWindow="0" windowWidth="19200" windowHeight="7335"/>
  </bookViews>
  <sheets>
    <sheet name="Dash" sheetId="6" r:id="rId1"/>
    <sheet name="Active" sheetId="1" r:id="rId2"/>
    <sheet name="InActiv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6" l="1"/>
  <c r="N30" i="6" l="1"/>
  <c r="M30" i="6"/>
  <c r="L30" i="6"/>
  <c r="K30" i="6"/>
  <c r="J30" i="6"/>
  <c r="I30" i="6"/>
  <c r="G30" i="6"/>
  <c r="F30" i="6"/>
  <c r="E30" i="6"/>
  <c r="D30" i="6"/>
  <c r="C30" i="6"/>
  <c r="P6" i="6"/>
  <c r="Q6" i="6"/>
  <c r="R6" i="6"/>
  <c r="P7" i="6"/>
  <c r="Q7" i="6"/>
  <c r="R7" i="6"/>
  <c r="P8" i="6"/>
  <c r="Q8" i="6"/>
  <c r="R8" i="6"/>
  <c r="P9" i="6"/>
  <c r="Q9" i="6"/>
  <c r="R9" i="6"/>
  <c r="P10" i="6"/>
  <c r="Q10" i="6"/>
  <c r="R10" i="6"/>
  <c r="P11" i="6"/>
  <c r="Q11" i="6"/>
  <c r="R11" i="6"/>
  <c r="P12" i="6"/>
  <c r="Q12" i="6"/>
  <c r="R12" i="6"/>
  <c r="P13" i="6"/>
  <c r="Q13" i="6"/>
  <c r="R13" i="6"/>
  <c r="P14" i="6"/>
  <c r="Q14" i="6"/>
  <c r="R14" i="6"/>
  <c r="P15" i="6"/>
  <c r="Q15" i="6"/>
  <c r="R15" i="6"/>
  <c r="P16" i="6"/>
  <c r="Q16" i="6"/>
  <c r="R16" i="6"/>
  <c r="P17" i="6"/>
  <c r="Q17" i="6"/>
  <c r="R17" i="6"/>
  <c r="P18" i="6"/>
  <c r="Q18" i="6"/>
  <c r="R18" i="6"/>
  <c r="P19" i="6"/>
  <c r="Q19" i="6"/>
  <c r="R19" i="6"/>
  <c r="P20" i="6"/>
  <c r="Q20" i="6"/>
  <c r="R20" i="6"/>
  <c r="P21" i="6"/>
  <c r="Q21" i="6"/>
  <c r="R21" i="6"/>
  <c r="P22" i="6"/>
  <c r="Q22" i="6"/>
  <c r="R22" i="6"/>
  <c r="P23" i="6"/>
  <c r="Q23" i="6"/>
  <c r="R23" i="6"/>
  <c r="P24" i="6"/>
  <c r="Q24" i="6"/>
  <c r="R24" i="6"/>
  <c r="P25" i="6"/>
  <c r="Q25" i="6"/>
  <c r="R25" i="6"/>
  <c r="P26" i="6"/>
  <c r="Q26" i="6"/>
  <c r="R26" i="6"/>
  <c r="P27" i="6"/>
  <c r="Q27" i="6"/>
  <c r="R27" i="6"/>
  <c r="P28" i="6"/>
  <c r="Q28" i="6"/>
  <c r="R28" i="6"/>
  <c r="P29" i="6"/>
  <c r="Q29" i="6"/>
  <c r="R29" i="6"/>
  <c r="Q5" i="6"/>
  <c r="R5" i="6"/>
  <c r="P5" i="6"/>
  <c r="I31" i="6" l="1"/>
  <c r="I32" i="6"/>
  <c r="R30" i="6"/>
  <c r="P30" i="6"/>
  <c r="Q30" i="6"/>
  <c r="I33" i="6" l="1"/>
</calcChain>
</file>

<file path=xl/sharedStrings.xml><?xml version="1.0" encoding="utf-8"?>
<sst xmlns="http://schemas.openxmlformats.org/spreadsheetml/2006/main" count="254" uniqueCount="46">
  <si>
    <t>CARRID</t>
  </si>
  <si>
    <t>KL</t>
  </si>
  <si>
    <t>RPL</t>
  </si>
  <si>
    <t>UP</t>
  </si>
  <si>
    <t>PLI</t>
  </si>
  <si>
    <t>RJ</t>
  </si>
  <si>
    <t>MP</t>
  </si>
  <si>
    <t>HP</t>
  </si>
  <si>
    <t>DL</t>
  </si>
  <si>
    <t>GJ</t>
  </si>
  <si>
    <t>AP</t>
  </si>
  <si>
    <t>TL</t>
  </si>
  <si>
    <t>TN</t>
  </si>
  <si>
    <t>CG</t>
  </si>
  <si>
    <t>WB</t>
  </si>
  <si>
    <t>HY</t>
  </si>
  <si>
    <t>OI</t>
  </si>
  <si>
    <t>NE</t>
  </si>
  <si>
    <t>AM</t>
  </si>
  <si>
    <t>JH</t>
  </si>
  <si>
    <t>UT</t>
  </si>
  <si>
    <t>BI</t>
  </si>
  <si>
    <t>KA</t>
  </si>
  <si>
    <t>JK</t>
  </si>
  <si>
    <t>AA</t>
  </si>
  <si>
    <t>PB</t>
  </si>
  <si>
    <t>MH</t>
  </si>
  <si>
    <t xml:space="preserve">Active Policies </t>
  </si>
  <si>
    <t>Circle</t>
  </si>
  <si>
    <t xml:space="preserve">InActive Policies </t>
  </si>
  <si>
    <t>(blank)</t>
  </si>
  <si>
    <t>Grand Total</t>
  </si>
  <si>
    <t>Policies #</t>
  </si>
  <si>
    <t>Sum Assured</t>
  </si>
  <si>
    <t>Active - PLI</t>
  </si>
  <si>
    <t>Active - RPLI</t>
  </si>
  <si>
    <t>InActive - PLI</t>
  </si>
  <si>
    <t>InActive - RPLI</t>
  </si>
  <si>
    <t>Total</t>
  </si>
  <si>
    <t>Initial Premium</t>
  </si>
  <si>
    <t>Premium Collected</t>
  </si>
  <si>
    <t>Active #</t>
  </si>
  <si>
    <t>RPLI</t>
  </si>
  <si>
    <t>Active &amp; InActie Policies - 01.02.24</t>
  </si>
  <si>
    <t>as on : 01.02.24</t>
  </si>
  <si>
    <t>InActive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</si>
</sst>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3" fontId="2" fillId="0" borderId="0" xfId="0" applyNumberFormat="1" applyFont="1"/>
    <xf numFmtId="3" fontId="0" fillId="0" borderId="0" xfId="0" applyNumberFormat="1"/>
    <xf numFmtId="3" fontId="1" fillId="0" borderId="1" xfId="0" applyNumberFormat="1" applyFont="1" applyBorder="1"/>
    <xf numFmtId="3" fontId="0" fillId="0" borderId="1" xfId="0" applyNumberFormat="1" applyBorder="1"/>
    <xf numFmtId="4" fontId="0" fillId="0" borderId="0" xfId="0" applyNumberFormat="1"/>
    <xf numFmtId="4" fontId="1" fillId="0" borderId="1" xfId="0" applyNumberFormat="1" applyFont="1" applyBorder="1"/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3" fontId="1" fillId="0" borderId="0" xfId="0" applyNumberFormat="1" applyFont="1"/>
    <xf numFmtId="3" fontId="1" fillId="2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85" zoomScaleNormal="85" workbookViewId="0">
      <selection activeCell="D10" sqref="D10"/>
    </sheetView>
  </sheetViews>
  <sheetFormatPr defaultRowHeight="15" x14ac:dyDescent="0.25"/>
  <cols>
    <col min="1" max="1" width="6" customWidth="1"/>
    <col min="2" max="2" width="9.85546875" style="5" bestFit="1" customWidth="1"/>
    <col min="3" max="3" width="16.7109375" style="5" bestFit="1" customWidth="1"/>
    <col min="4" max="4" width="18.140625" style="8" bestFit="1" customWidth="1"/>
    <col min="5" max="5" width="9.85546875" style="5" bestFit="1" customWidth="1"/>
    <col min="6" max="6" width="15.5703125" style="5" bestFit="1" customWidth="1"/>
    <col min="7" max="7" width="17" style="8" bestFit="1" customWidth="1"/>
    <col min="8" max="8" width="2" customWidth="1"/>
    <col min="9" max="9" width="10.28515625" style="5" bestFit="1" customWidth="1"/>
    <col min="10" max="10" width="15.5703125" style="5" bestFit="1" customWidth="1"/>
    <col min="11" max="11" width="17" style="8" bestFit="1" customWidth="1"/>
    <col min="12" max="12" width="11" style="5" bestFit="1" customWidth="1"/>
    <col min="13" max="13" width="15.5703125" style="5" bestFit="1" customWidth="1"/>
    <col min="14" max="14" width="18.140625" style="8" bestFit="1" customWidth="1"/>
    <col min="15" max="15" width="1.85546875" customWidth="1"/>
    <col min="16" max="16" width="12" style="5" bestFit="1" customWidth="1"/>
    <col min="17" max="17" width="16.7109375" style="5" bestFit="1" customWidth="1"/>
    <col min="18" max="18" width="18.140625" style="5" bestFit="1" customWidth="1"/>
  </cols>
  <sheetData>
    <row r="1" spans="1:18" x14ac:dyDescent="0.25">
      <c r="C1" s="4" t="s">
        <v>43</v>
      </c>
    </row>
    <row r="3" spans="1:18" s="12" customFormat="1" x14ac:dyDescent="0.25">
      <c r="A3" s="11"/>
      <c r="B3" s="16" t="s">
        <v>34</v>
      </c>
      <c r="C3" s="16"/>
      <c r="D3" s="16"/>
      <c r="E3" s="16" t="s">
        <v>35</v>
      </c>
      <c r="F3" s="16"/>
      <c r="G3" s="16"/>
      <c r="I3" s="17" t="s">
        <v>36</v>
      </c>
      <c r="J3" s="17"/>
      <c r="K3" s="17"/>
      <c r="L3" s="17" t="s">
        <v>37</v>
      </c>
      <c r="M3" s="17"/>
      <c r="N3" s="17"/>
      <c r="P3" s="18" t="s">
        <v>31</v>
      </c>
      <c r="Q3" s="18"/>
      <c r="R3" s="18"/>
    </row>
    <row r="4" spans="1:18" s="12" customFormat="1" x14ac:dyDescent="0.25">
      <c r="A4" s="11" t="s">
        <v>28</v>
      </c>
      <c r="B4" s="13" t="s">
        <v>32</v>
      </c>
      <c r="C4" s="13" t="s">
        <v>33</v>
      </c>
      <c r="D4" s="14" t="s">
        <v>39</v>
      </c>
      <c r="E4" s="13" t="s">
        <v>32</v>
      </c>
      <c r="F4" s="13" t="s">
        <v>33</v>
      </c>
      <c r="G4" s="14" t="s">
        <v>39</v>
      </c>
      <c r="I4" s="13" t="s">
        <v>32</v>
      </c>
      <c r="J4" s="13" t="s">
        <v>33</v>
      </c>
      <c r="K4" s="14" t="s">
        <v>39</v>
      </c>
      <c r="L4" s="13" t="s">
        <v>32</v>
      </c>
      <c r="M4" s="13" t="s">
        <v>33</v>
      </c>
      <c r="N4" s="14" t="s">
        <v>39</v>
      </c>
      <c r="P4" s="13" t="s">
        <v>32</v>
      </c>
      <c r="Q4" s="13" t="s">
        <v>33</v>
      </c>
      <c r="R4" s="13" t="s">
        <v>39</v>
      </c>
    </row>
    <row r="5" spans="1:18" x14ac:dyDescent="0.25">
      <c r="A5" s="1" t="s">
        <v>24</v>
      </c>
      <c r="B5" s="7">
        <v>574827</v>
      </c>
      <c r="C5" s="7">
        <v>984766217.60000002</v>
      </c>
      <c r="D5" s="10">
        <v>206553589351.22</v>
      </c>
      <c r="E5" s="7">
        <v>180385</v>
      </c>
      <c r="F5" s="7">
        <v>270013601.5</v>
      </c>
      <c r="G5" s="10">
        <v>26923988670.189999</v>
      </c>
      <c r="I5" s="7">
        <v>123146</v>
      </c>
      <c r="J5" s="7">
        <v>164743927</v>
      </c>
      <c r="K5" s="10">
        <v>31976681382</v>
      </c>
      <c r="L5" s="7">
        <v>328489</v>
      </c>
      <c r="M5" s="7">
        <v>166991007.09999999</v>
      </c>
      <c r="N5" s="10">
        <v>25772933541.669998</v>
      </c>
      <c r="P5" s="7">
        <f>B5+E5+I5+L5</f>
        <v>1206847</v>
      </c>
      <c r="Q5" s="7">
        <f t="shared" ref="Q5:R5" si="0">C5+F5+J5+M5</f>
        <v>1586514753.1999998</v>
      </c>
      <c r="R5" s="7">
        <f t="shared" si="0"/>
        <v>291227192945.08002</v>
      </c>
    </row>
    <row r="6" spans="1:18" x14ac:dyDescent="0.25">
      <c r="A6" s="1" t="s">
        <v>18</v>
      </c>
      <c r="B6" s="7">
        <v>96767</v>
      </c>
      <c r="C6" s="7">
        <v>308175402</v>
      </c>
      <c r="D6" s="10">
        <v>43154882033.480003</v>
      </c>
      <c r="E6" s="7">
        <v>449374</v>
      </c>
      <c r="F6" s="7">
        <v>1403600624.5</v>
      </c>
      <c r="G6" s="10">
        <v>57345146577.120003</v>
      </c>
      <c r="I6" s="7">
        <v>36353</v>
      </c>
      <c r="J6" s="7">
        <v>48584053</v>
      </c>
      <c r="K6" s="10">
        <v>9208324900</v>
      </c>
      <c r="L6" s="7">
        <v>3469309</v>
      </c>
      <c r="M6" s="7">
        <v>670722689</v>
      </c>
      <c r="N6" s="10">
        <v>109688806185.28</v>
      </c>
      <c r="P6" s="7">
        <f t="shared" ref="P6:P29" si="1">B6+E6+I6+L6</f>
        <v>4051803</v>
      </c>
      <c r="Q6" s="7">
        <f t="shared" ref="Q6:Q29" si="2">C6+F6+J6+M6</f>
        <v>2431082768.5</v>
      </c>
      <c r="R6" s="7">
        <f t="shared" ref="R6:R29" si="3">D6+G6+K6+N6</f>
        <v>219397159695.88</v>
      </c>
    </row>
    <row r="7" spans="1:18" x14ac:dyDescent="0.25">
      <c r="A7" s="1" t="s">
        <v>10</v>
      </c>
      <c r="B7" s="7">
        <v>252262</v>
      </c>
      <c r="C7" s="7">
        <v>1025740007.8</v>
      </c>
      <c r="D7" s="10">
        <v>114769645101.67999</v>
      </c>
      <c r="E7" s="7">
        <v>114449</v>
      </c>
      <c r="F7" s="7">
        <v>346449437</v>
      </c>
      <c r="G7" s="10">
        <v>20215270000</v>
      </c>
      <c r="I7" s="7">
        <v>92254</v>
      </c>
      <c r="J7" s="7">
        <v>129364653</v>
      </c>
      <c r="K7" s="10">
        <v>23875969200</v>
      </c>
      <c r="L7" s="7">
        <v>774471</v>
      </c>
      <c r="M7" s="7">
        <v>345393034.5</v>
      </c>
      <c r="N7" s="10">
        <v>65645245000</v>
      </c>
      <c r="P7" s="7">
        <f t="shared" si="1"/>
        <v>1233436</v>
      </c>
      <c r="Q7" s="7">
        <f t="shared" si="2"/>
        <v>1846947132.3</v>
      </c>
      <c r="R7" s="7">
        <f t="shared" si="3"/>
        <v>224506129301.67999</v>
      </c>
    </row>
    <row r="8" spans="1:18" x14ac:dyDescent="0.25">
      <c r="A8" s="1" t="s">
        <v>21</v>
      </c>
      <c r="B8" s="7">
        <v>116129</v>
      </c>
      <c r="C8" s="7">
        <v>612711227</v>
      </c>
      <c r="D8" s="10">
        <v>72900847792.929993</v>
      </c>
      <c r="E8" s="7">
        <v>132294</v>
      </c>
      <c r="F8" s="7">
        <v>273163278.5</v>
      </c>
      <c r="G8" s="10">
        <v>18830735039.740002</v>
      </c>
      <c r="I8" s="7">
        <v>52729</v>
      </c>
      <c r="J8" s="7">
        <v>112481102</v>
      </c>
      <c r="K8" s="10">
        <v>22522615400</v>
      </c>
      <c r="L8" s="7">
        <v>290487</v>
      </c>
      <c r="M8" s="7">
        <v>136990041.5</v>
      </c>
      <c r="N8" s="10">
        <v>25123595000</v>
      </c>
      <c r="P8" s="7">
        <f t="shared" si="1"/>
        <v>591639</v>
      </c>
      <c r="Q8" s="7">
        <f t="shared" si="2"/>
        <v>1135345649</v>
      </c>
      <c r="R8" s="7">
        <f t="shared" si="3"/>
        <v>139377793232.66998</v>
      </c>
    </row>
    <row r="9" spans="1:18" x14ac:dyDescent="0.25">
      <c r="A9" s="1" t="s">
        <v>13</v>
      </c>
      <c r="B9" s="7">
        <v>53768</v>
      </c>
      <c r="C9" s="7">
        <v>183845059.40000001</v>
      </c>
      <c r="D9" s="10">
        <v>26198146558.919998</v>
      </c>
      <c r="E9" s="7">
        <v>8555</v>
      </c>
      <c r="F9" s="7">
        <v>22184405</v>
      </c>
      <c r="G9" s="10">
        <v>2982556087.1199999</v>
      </c>
      <c r="I9" s="7">
        <v>25874</v>
      </c>
      <c r="J9" s="7">
        <v>32259795</v>
      </c>
      <c r="K9" s="10">
        <v>7130830628</v>
      </c>
      <c r="L9" s="7">
        <v>10021</v>
      </c>
      <c r="M9" s="7">
        <v>7539234</v>
      </c>
      <c r="N9" s="10">
        <v>1710780000</v>
      </c>
      <c r="P9" s="7">
        <f t="shared" si="1"/>
        <v>98218</v>
      </c>
      <c r="Q9" s="7">
        <f t="shared" si="2"/>
        <v>245828493.40000001</v>
      </c>
      <c r="R9" s="7">
        <f t="shared" si="3"/>
        <v>38022313274.039993</v>
      </c>
    </row>
    <row r="10" spans="1:18" x14ac:dyDescent="0.25">
      <c r="A10" s="1" t="s">
        <v>8</v>
      </c>
      <c r="B10" s="7">
        <v>93557</v>
      </c>
      <c r="C10" s="7">
        <v>477729496</v>
      </c>
      <c r="D10" s="10">
        <v>64402850967.519997</v>
      </c>
      <c r="E10" s="7">
        <v>247584</v>
      </c>
      <c r="F10" s="7">
        <v>284649664.5</v>
      </c>
      <c r="G10" s="10">
        <v>29912074252.529999</v>
      </c>
      <c r="I10" s="7">
        <v>46392</v>
      </c>
      <c r="J10" s="7">
        <v>60434325</v>
      </c>
      <c r="K10" s="10">
        <v>12848632490</v>
      </c>
      <c r="L10" s="7">
        <v>680984</v>
      </c>
      <c r="M10" s="7">
        <v>227678355</v>
      </c>
      <c r="N10" s="10">
        <v>50257230000</v>
      </c>
      <c r="P10" s="7">
        <f t="shared" si="1"/>
        <v>1068517</v>
      </c>
      <c r="Q10" s="7">
        <f t="shared" si="2"/>
        <v>1050491840.5</v>
      </c>
      <c r="R10" s="7">
        <f t="shared" si="3"/>
        <v>157420787710.04999</v>
      </c>
    </row>
    <row r="11" spans="1:18" x14ac:dyDescent="0.25">
      <c r="A11" s="1" t="s">
        <v>9</v>
      </c>
      <c r="B11" s="7">
        <v>377970</v>
      </c>
      <c r="C11" s="7">
        <v>794478357.20000005</v>
      </c>
      <c r="D11" s="10">
        <v>151442443024.73999</v>
      </c>
      <c r="E11" s="7">
        <v>193273</v>
      </c>
      <c r="F11" s="7">
        <v>228642005.75</v>
      </c>
      <c r="G11" s="10">
        <v>26334456789.349998</v>
      </c>
      <c r="I11" s="7">
        <v>161668</v>
      </c>
      <c r="J11" s="7">
        <v>138460388</v>
      </c>
      <c r="K11" s="10">
        <v>36954135900</v>
      </c>
      <c r="L11" s="7">
        <v>129401</v>
      </c>
      <c r="M11" s="7">
        <v>60339438.5</v>
      </c>
      <c r="N11" s="10">
        <v>10537945000</v>
      </c>
      <c r="P11" s="7">
        <f t="shared" si="1"/>
        <v>862312</v>
      </c>
      <c r="Q11" s="7">
        <f t="shared" si="2"/>
        <v>1221920189.45</v>
      </c>
      <c r="R11" s="7">
        <f t="shared" si="3"/>
        <v>225268980714.09</v>
      </c>
    </row>
    <row r="12" spans="1:18" x14ac:dyDescent="0.25">
      <c r="A12" s="1" t="s">
        <v>7</v>
      </c>
      <c r="B12" s="7">
        <v>95750</v>
      </c>
      <c r="C12" s="7">
        <v>265212508.19999999</v>
      </c>
      <c r="D12" s="10">
        <v>43987134945.199997</v>
      </c>
      <c r="E12" s="7">
        <v>62607</v>
      </c>
      <c r="F12" s="7">
        <v>164124117.75</v>
      </c>
      <c r="G12" s="10">
        <v>12077001449.959999</v>
      </c>
      <c r="I12" s="7">
        <v>25389</v>
      </c>
      <c r="J12" s="7">
        <v>22970694</v>
      </c>
      <c r="K12" s="10">
        <v>4924651100</v>
      </c>
      <c r="L12" s="7">
        <v>264484</v>
      </c>
      <c r="M12" s="7">
        <v>73250788</v>
      </c>
      <c r="N12" s="10">
        <v>17585196000</v>
      </c>
      <c r="P12" s="7">
        <f t="shared" si="1"/>
        <v>448230</v>
      </c>
      <c r="Q12" s="7">
        <f t="shared" si="2"/>
        <v>525558107.94999999</v>
      </c>
      <c r="R12" s="7">
        <f t="shared" si="3"/>
        <v>78573983495.160004</v>
      </c>
    </row>
    <row r="13" spans="1:18" x14ac:dyDescent="0.25">
      <c r="A13" s="1" t="s">
        <v>15</v>
      </c>
      <c r="B13" s="7">
        <v>61628</v>
      </c>
      <c r="C13" s="7">
        <v>325161735</v>
      </c>
      <c r="D13" s="10">
        <v>36821036279.139999</v>
      </c>
      <c r="E13" s="7">
        <v>53948</v>
      </c>
      <c r="F13" s="7">
        <v>173961044</v>
      </c>
      <c r="G13" s="10">
        <v>9553027330.6800003</v>
      </c>
      <c r="I13" s="7">
        <v>43723</v>
      </c>
      <c r="J13" s="7">
        <v>36018026</v>
      </c>
      <c r="K13" s="10">
        <v>6875542500</v>
      </c>
      <c r="L13" s="7">
        <v>647365</v>
      </c>
      <c r="M13" s="7">
        <v>174536639.5</v>
      </c>
      <c r="N13" s="10">
        <v>30554360000</v>
      </c>
      <c r="P13" s="7">
        <f t="shared" si="1"/>
        <v>806664</v>
      </c>
      <c r="Q13" s="7">
        <f t="shared" si="2"/>
        <v>709677444.5</v>
      </c>
      <c r="R13" s="7">
        <f t="shared" si="3"/>
        <v>83803966109.820007</v>
      </c>
    </row>
    <row r="14" spans="1:18" x14ac:dyDescent="0.25">
      <c r="A14" s="1" t="s">
        <v>19</v>
      </c>
      <c r="B14" s="7">
        <v>67771</v>
      </c>
      <c r="C14" s="7">
        <v>286590917</v>
      </c>
      <c r="D14" s="10">
        <v>36357247743.300003</v>
      </c>
      <c r="E14" s="7">
        <v>14585</v>
      </c>
      <c r="F14" s="7">
        <v>13418574</v>
      </c>
      <c r="G14" s="10">
        <v>1770039783.4200001</v>
      </c>
      <c r="I14" s="7">
        <v>48129</v>
      </c>
      <c r="J14" s="7">
        <v>77717874</v>
      </c>
      <c r="K14" s="10">
        <v>17677949500</v>
      </c>
      <c r="L14" s="7">
        <v>99275</v>
      </c>
      <c r="M14" s="7">
        <v>18745336</v>
      </c>
      <c r="N14" s="10">
        <v>4441065000</v>
      </c>
      <c r="P14" s="7">
        <f t="shared" si="1"/>
        <v>229760</v>
      </c>
      <c r="Q14" s="7">
        <f t="shared" si="2"/>
        <v>396472701</v>
      </c>
      <c r="R14" s="7">
        <f t="shared" si="3"/>
        <v>60246302026.720001</v>
      </c>
    </row>
    <row r="15" spans="1:18" x14ac:dyDescent="0.25">
      <c r="A15" s="1" t="s">
        <v>23</v>
      </c>
      <c r="B15" s="7">
        <v>28692</v>
      </c>
      <c r="C15" s="7">
        <v>68608243</v>
      </c>
      <c r="D15" s="10">
        <v>12236720125</v>
      </c>
      <c r="E15" s="7">
        <v>608412</v>
      </c>
      <c r="F15" s="7">
        <v>1351539803.75</v>
      </c>
      <c r="G15" s="10">
        <v>67668381762.230003</v>
      </c>
      <c r="I15" s="7">
        <v>22249</v>
      </c>
      <c r="J15" s="7">
        <v>16129882</v>
      </c>
      <c r="K15" s="10">
        <v>3374342600</v>
      </c>
      <c r="L15" s="7">
        <v>1240554</v>
      </c>
      <c r="M15" s="7">
        <v>688665415.5</v>
      </c>
      <c r="N15" s="10">
        <v>70421871178.570007</v>
      </c>
      <c r="P15" s="7">
        <f t="shared" si="1"/>
        <v>1899907</v>
      </c>
      <c r="Q15" s="7">
        <f t="shared" si="2"/>
        <v>2124943344.25</v>
      </c>
      <c r="R15" s="7">
        <f t="shared" si="3"/>
        <v>153701315665.80002</v>
      </c>
    </row>
    <row r="16" spans="1:18" x14ac:dyDescent="0.25">
      <c r="A16" s="1" t="s">
        <v>22</v>
      </c>
      <c r="B16" s="7">
        <v>449896</v>
      </c>
      <c r="C16" s="7">
        <v>1657038949</v>
      </c>
      <c r="D16" s="10">
        <v>213310492415.51001</v>
      </c>
      <c r="E16" s="7">
        <v>263610</v>
      </c>
      <c r="F16" s="7">
        <v>475754893</v>
      </c>
      <c r="G16" s="10">
        <v>36919220028.059998</v>
      </c>
      <c r="I16" s="7">
        <v>162677</v>
      </c>
      <c r="J16" s="7">
        <v>214117643</v>
      </c>
      <c r="K16" s="10">
        <v>43804616247.059998</v>
      </c>
      <c r="L16" s="7">
        <v>446536</v>
      </c>
      <c r="M16" s="7">
        <v>232106342.25</v>
      </c>
      <c r="N16" s="10">
        <v>33528592625</v>
      </c>
      <c r="P16" s="7">
        <f t="shared" si="1"/>
        <v>1322719</v>
      </c>
      <c r="Q16" s="7">
        <f t="shared" si="2"/>
        <v>2579017827.25</v>
      </c>
      <c r="R16" s="7">
        <f t="shared" si="3"/>
        <v>327562921315.63</v>
      </c>
    </row>
    <row r="17" spans="1:18" x14ac:dyDescent="0.25">
      <c r="A17" s="1" t="s">
        <v>1</v>
      </c>
      <c r="B17" s="7">
        <v>169442</v>
      </c>
      <c r="C17" s="7">
        <v>586167760</v>
      </c>
      <c r="D17" s="10">
        <v>61616713817.5</v>
      </c>
      <c r="E17" s="7">
        <v>372806</v>
      </c>
      <c r="F17" s="7">
        <v>1095700924.75</v>
      </c>
      <c r="G17" s="10">
        <v>48459748843.43</v>
      </c>
      <c r="I17" s="7">
        <v>50015</v>
      </c>
      <c r="J17" s="7">
        <v>67432237</v>
      </c>
      <c r="K17" s="10">
        <v>11607362870</v>
      </c>
      <c r="L17" s="7">
        <v>2340895</v>
      </c>
      <c r="M17" s="7">
        <v>572633501.75</v>
      </c>
      <c r="N17" s="10">
        <v>135153070000</v>
      </c>
      <c r="P17" s="7">
        <f t="shared" si="1"/>
        <v>2933158</v>
      </c>
      <c r="Q17" s="7">
        <f t="shared" si="2"/>
        <v>2321934423.5</v>
      </c>
      <c r="R17" s="7">
        <f t="shared" si="3"/>
        <v>256836895530.92999</v>
      </c>
    </row>
    <row r="18" spans="1:18" x14ac:dyDescent="0.25">
      <c r="A18" s="1" t="s">
        <v>26</v>
      </c>
      <c r="B18" s="7">
        <v>457376</v>
      </c>
      <c r="C18" s="7">
        <v>1700580598.5999999</v>
      </c>
      <c r="D18" s="10">
        <v>174074661464.22</v>
      </c>
      <c r="E18" s="7">
        <v>95070</v>
      </c>
      <c r="F18" s="7">
        <v>170424453</v>
      </c>
      <c r="G18" s="10">
        <v>13087459006.98</v>
      </c>
      <c r="I18" s="7">
        <v>277425</v>
      </c>
      <c r="J18" s="7">
        <v>272286924.80000001</v>
      </c>
      <c r="K18" s="10">
        <v>58256047341.629997</v>
      </c>
      <c r="L18" s="7">
        <v>960444</v>
      </c>
      <c r="M18" s="7">
        <v>193403008</v>
      </c>
      <c r="N18" s="10">
        <v>52989336000</v>
      </c>
      <c r="P18" s="7">
        <f t="shared" si="1"/>
        <v>1790315</v>
      </c>
      <c r="Q18" s="7">
        <f t="shared" si="2"/>
        <v>2336694984.3999996</v>
      </c>
      <c r="R18" s="7">
        <f t="shared" si="3"/>
        <v>298407503812.83002</v>
      </c>
    </row>
    <row r="19" spans="1:18" x14ac:dyDescent="0.25">
      <c r="A19" s="1" t="s">
        <v>6</v>
      </c>
      <c r="B19" s="7">
        <v>152090</v>
      </c>
      <c r="C19" s="7">
        <v>571999446.20000005</v>
      </c>
      <c r="D19" s="10">
        <v>63344044069.639999</v>
      </c>
      <c r="E19" s="7">
        <v>57166</v>
      </c>
      <c r="F19" s="7">
        <v>64118390.5</v>
      </c>
      <c r="G19" s="10">
        <v>8229996991.3400002</v>
      </c>
      <c r="I19" s="7">
        <v>80780</v>
      </c>
      <c r="J19" s="7">
        <v>90822506</v>
      </c>
      <c r="K19" s="10">
        <v>19004045921</v>
      </c>
      <c r="L19" s="7">
        <v>91562</v>
      </c>
      <c r="M19" s="7">
        <v>34184968</v>
      </c>
      <c r="N19" s="10">
        <v>6364129000</v>
      </c>
      <c r="P19" s="7">
        <f t="shared" si="1"/>
        <v>381598</v>
      </c>
      <c r="Q19" s="7">
        <f t="shared" si="2"/>
        <v>761125310.70000005</v>
      </c>
      <c r="R19" s="7">
        <f t="shared" si="3"/>
        <v>96942215981.979996</v>
      </c>
    </row>
    <row r="20" spans="1:18" x14ac:dyDescent="0.25">
      <c r="A20" s="1" t="s">
        <v>17</v>
      </c>
      <c r="B20" s="7">
        <v>37003</v>
      </c>
      <c r="C20" s="7">
        <v>98579787</v>
      </c>
      <c r="D20" s="10">
        <v>15301017694.16</v>
      </c>
      <c r="E20" s="7">
        <v>454133</v>
      </c>
      <c r="F20" s="7">
        <v>1029080372.05</v>
      </c>
      <c r="G20" s="10">
        <v>53811986770.830002</v>
      </c>
      <c r="I20" s="7">
        <v>19139</v>
      </c>
      <c r="J20" s="7">
        <v>21617671</v>
      </c>
      <c r="K20" s="10">
        <v>4318171400</v>
      </c>
      <c r="L20" s="7">
        <v>823471</v>
      </c>
      <c r="M20" s="7">
        <v>367309253.25</v>
      </c>
      <c r="N20" s="10">
        <v>43377545000</v>
      </c>
      <c r="P20" s="7">
        <f t="shared" si="1"/>
        <v>1333746</v>
      </c>
      <c r="Q20" s="7">
        <f t="shared" si="2"/>
        <v>1516587083.3</v>
      </c>
      <c r="R20" s="7">
        <f t="shared" si="3"/>
        <v>116808720864.99001</v>
      </c>
    </row>
    <row r="21" spans="1:18" x14ac:dyDescent="0.25">
      <c r="A21" s="1" t="s">
        <v>16</v>
      </c>
      <c r="B21" s="7">
        <v>195135</v>
      </c>
      <c r="C21" s="7">
        <v>741709963.20000005</v>
      </c>
      <c r="D21" s="10">
        <v>86600264016.050003</v>
      </c>
      <c r="E21" s="7">
        <v>55425</v>
      </c>
      <c r="F21" s="7">
        <v>89596948.5</v>
      </c>
      <c r="G21" s="10">
        <v>7850841806.0299997</v>
      </c>
      <c r="I21" s="7">
        <v>70391</v>
      </c>
      <c r="J21" s="7">
        <v>91017772</v>
      </c>
      <c r="K21" s="10">
        <v>18933050000</v>
      </c>
      <c r="L21" s="7">
        <v>276300</v>
      </c>
      <c r="M21" s="7">
        <v>72210773</v>
      </c>
      <c r="N21" s="10">
        <v>22498390000</v>
      </c>
      <c r="P21" s="7">
        <f t="shared" si="1"/>
        <v>597251</v>
      </c>
      <c r="Q21" s="7">
        <f t="shared" si="2"/>
        <v>994535456.70000005</v>
      </c>
      <c r="R21" s="7">
        <f t="shared" si="3"/>
        <v>135882545822.08</v>
      </c>
    </row>
    <row r="22" spans="1:18" x14ac:dyDescent="0.25">
      <c r="A22" s="1" t="s">
        <v>25</v>
      </c>
      <c r="B22" s="7">
        <v>67493</v>
      </c>
      <c r="C22" s="7">
        <v>279289294</v>
      </c>
      <c r="D22" s="10">
        <v>32010644263.619999</v>
      </c>
      <c r="E22" s="7">
        <v>140722</v>
      </c>
      <c r="F22" s="7">
        <v>373286490.25</v>
      </c>
      <c r="G22" s="10">
        <v>20236655689.16</v>
      </c>
      <c r="I22" s="7">
        <v>32938</v>
      </c>
      <c r="J22" s="7">
        <v>27214374</v>
      </c>
      <c r="K22" s="10">
        <v>5152670108</v>
      </c>
      <c r="L22" s="7">
        <v>1302696</v>
      </c>
      <c r="M22" s="7">
        <v>256105608.5</v>
      </c>
      <c r="N22" s="10">
        <v>39852570000</v>
      </c>
      <c r="P22" s="7">
        <f t="shared" si="1"/>
        <v>1543849</v>
      </c>
      <c r="Q22" s="7">
        <f t="shared" si="2"/>
        <v>935895766.75</v>
      </c>
      <c r="R22" s="7">
        <f t="shared" si="3"/>
        <v>97252540060.779999</v>
      </c>
    </row>
    <row r="23" spans="1:18" x14ac:dyDescent="0.25">
      <c r="A23" s="1" t="s">
        <v>5</v>
      </c>
      <c r="B23" s="7">
        <v>184843</v>
      </c>
      <c r="C23" s="7">
        <v>1266725786.2</v>
      </c>
      <c r="D23" s="10">
        <v>97464716522.639999</v>
      </c>
      <c r="E23" s="7">
        <v>130036</v>
      </c>
      <c r="F23" s="7">
        <v>241106235.75</v>
      </c>
      <c r="G23" s="10">
        <v>16677309258.469999</v>
      </c>
      <c r="I23" s="7">
        <v>65508</v>
      </c>
      <c r="J23" s="7">
        <v>105271699</v>
      </c>
      <c r="K23" s="10">
        <v>15425776420</v>
      </c>
      <c r="L23" s="7">
        <v>1565852</v>
      </c>
      <c r="M23" s="7">
        <v>256789536</v>
      </c>
      <c r="N23" s="10">
        <v>56280337507</v>
      </c>
      <c r="P23" s="7">
        <f t="shared" si="1"/>
        <v>1946239</v>
      </c>
      <c r="Q23" s="7">
        <f t="shared" si="2"/>
        <v>1869893256.95</v>
      </c>
      <c r="R23" s="7">
        <f t="shared" si="3"/>
        <v>185848139708.10999</v>
      </c>
    </row>
    <row r="24" spans="1:18" x14ac:dyDescent="0.25">
      <c r="A24" s="1" t="s">
        <v>11</v>
      </c>
      <c r="B24" s="7">
        <v>129113</v>
      </c>
      <c r="C24" s="7">
        <v>537428663.79999995</v>
      </c>
      <c r="D24" s="10">
        <v>68902735490.059998</v>
      </c>
      <c r="E24" s="7">
        <v>910517</v>
      </c>
      <c r="F24" s="7">
        <v>1749754130.5999999</v>
      </c>
      <c r="G24" s="10">
        <v>118635283201.17</v>
      </c>
      <c r="I24" s="7">
        <v>71875</v>
      </c>
      <c r="J24" s="7">
        <v>90039949</v>
      </c>
      <c r="K24" s="10">
        <v>19449752266.669998</v>
      </c>
      <c r="L24" s="7">
        <v>2959835</v>
      </c>
      <c r="M24" s="7">
        <v>944740522.5</v>
      </c>
      <c r="N24" s="10">
        <v>155960533646.31</v>
      </c>
      <c r="P24" s="7">
        <f t="shared" si="1"/>
        <v>4071340</v>
      </c>
      <c r="Q24" s="7">
        <f t="shared" si="2"/>
        <v>3321963265.8999996</v>
      </c>
      <c r="R24" s="7">
        <f t="shared" si="3"/>
        <v>362948304604.20996</v>
      </c>
    </row>
    <row r="25" spans="1:18" x14ac:dyDescent="0.25">
      <c r="A25" s="1" t="s">
        <v>12</v>
      </c>
      <c r="B25" s="7">
        <v>548709</v>
      </c>
      <c r="C25" s="7">
        <v>2404307102.4000001</v>
      </c>
      <c r="D25" s="10">
        <v>247938689814.23999</v>
      </c>
      <c r="E25" s="7">
        <v>157317</v>
      </c>
      <c r="F25" s="7">
        <v>610202317.5</v>
      </c>
      <c r="G25" s="10">
        <v>26860284151.93</v>
      </c>
      <c r="I25" s="7">
        <v>160674</v>
      </c>
      <c r="J25" s="7">
        <v>257592453.59999999</v>
      </c>
      <c r="K25" s="10">
        <v>48152499777.910004</v>
      </c>
      <c r="L25" s="7">
        <v>1268441</v>
      </c>
      <c r="M25" s="7">
        <v>452994510</v>
      </c>
      <c r="N25" s="10">
        <v>67404670000</v>
      </c>
      <c r="P25" s="7">
        <f t="shared" si="1"/>
        <v>2135141</v>
      </c>
      <c r="Q25" s="7">
        <f t="shared" si="2"/>
        <v>3725096383.5</v>
      </c>
      <c r="R25" s="7">
        <f t="shared" si="3"/>
        <v>390356143744.07996</v>
      </c>
    </row>
    <row r="26" spans="1:18" x14ac:dyDescent="0.25">
      <c r="A26" s="1" t="s">
        <v>3</v>
      </c>
      <c r="B26" s="7">
        <v>259854</v>
      </c>
      <c r="C26" s="7">
        <v>1491798980</v>
      </c>
      <c r="D26" s="10">
        <v>140102479971.73999</v>
      </c>
      <c r="E26" s="7">
        <v>141518</v>
      </c>
      <c r="F26" s="7">
        <v>220481963.5</v>
      </c>
      <c r="G26" s="10">
        <v>15112142401.59</v>
      </c>
      <c r="I26" s="7">
        <v>150346</v>
      </c>
      <c r="J26" s="7">
        <v>200340003</v>
      </c>
      <c r="K26" s="10">
        <v>38285384868</v>
      </c>
      <c r="L26" s="7">
        <v>246354</v>
      </c>
      <c r="M26" s="7">
        <v>87181941</v>
      </c>
      <c r="N26" s="10">
        <v>14091005000</v>
      </c>
      <c r="P26" s="7">
        <f t="shared" si="1"/>
        <v>798072</v>
      </c>
      <c r="Q26" s="7">
        <f t="shared" si="2"/>
        <v>1999802887.5</v>
      </c>
      <c r="R26" s="7">
        <f t="shared" si="3"/>
        <v>207591012241.32999</v>
      </c>
    </row>
    <row r="27" spans="1:18" x14ac:dyDescent="0.25">
      <c r="A27" s="1" t="s">
        <v>20</v>
      </c>
      <c r="B27" s="7">
        <v>47795</v>
      </c>
      <c r="C27" s="7">
        <v>160273681</v>
      </c>
      <c r="D27" s="10">
        <v>22013894790.619999</v>
      </c>
      <c r="E27" s="7">
        <v>428570</v>
      </c>
      <c r="F27" s="7">
        <v>534975240.5</v>
      </c>
      <c r="G27" s="10">
        <v>52444944320.349998</v>
      </c>
      <c r="I27" s="7">
        <v>14362</v>
      </c>
      <c r="J27" s="7">
        <v>18542216</v>
      </c>
      <c r="K27" s="10">
        <v>4125289066.6700001</v>
      </c>
      <c r="L27" s="7">
        <v>778587</v>
      </c>
      <c r="M27" s="7">
        <v>235752105.5</v>
      </c>
      <c r="N27" s="10">
        <v>46597685000</v>
      </c>
      <c r="P27" s="7">
        <f t="shared" si="1"/>
        <v>1269314</v>
      </c>
      <c r="Q27" s="7">
        <f t="shared" si="2"/>
        <v>949543243</v>
      </c>
      <c r="R27" s="7">
        <f t="shared" si="3"/>
        <v>125181813177.64</v>
      </c>
    </row>
    <row r="28" spans="1:18" x14ac:dyDescent="0.25">
      <c r="A28" s="1" t="s">
        <v>14</v>
      </c>
      <c r="B28" s="7">
        <v>257063</v>
      </c>
      <c r="C28" s="7">
        <v>693099801.60000002</v>
      </c>
      <c r="D28" s="10">
        <v>114900985559.75999</v>
      </c>
      <c r="E28" s="7">
        <v>2</v>
      </c>
      <c r="F28" s="7">
        <v>2898</v>
      </c>
      <c r="G28" s="10">
        <v>100000</v>
      </c>
      <c r="I28" s="7">
        <v>76934</v>
      </c>
      <c r="J28" s="7">
        <v>78068981</v>
      </c>
      <c r="K28" s="10">
        <v>20420014604</v>
      </c>
      <c r="L28" s="7">
        <v>16</v>
      </c>
      <c r="M28" s="7">
        <v>10114</v>
      </c>
      <c r="N28" s="10">
        <v>790000</v>
      </c>
      <c r="P28" s="7">
        <f t="shared" si="1"/>
        <v>334015</v>
      </c>
      <c r="Q28" s="7">
        <f t="shared" si="2"/>
        <v>771181794.60000002</v>
      </c>
      <c r="R28" s="7">
        <f t="shared" si="3"/>
        <v>135321890163.75999</v>
      </c>
    </row>
    <row r="29" spans="1:18" x14ac:dyDescent="0.25">
      <c r="A29" s="1" t="s">
        <v>30</v>
      </c>
      <c r="B29" s="7"/>
      <c r="C29" s="7"/>
      <c r="D29" s="10"/>
      <c r="E29" s="7"/>
      <c r="F29" s="7"/>
      <c r="G29" s="10"/>
      <c r="I29" s="7"/>
      <c r="J29" s="7"/>
      <c r="K29" s="10"/>
      <c r="L29" s="7"/>
      <c r="M29" s="7"/>
      <c r="N29" s="10"/>
      <c r="P29" s="7">
        <f t="shared" si="1"/>
        <v>0</v>
      </c>
      <c r="Q29" s="7">
        <f t="shared" si="2"/>
        <v>0</v>
      </c>
      <c r="R29" s="7">
        <f t="shared" si="3"/>
        <v>0</v>
      </c>
    </row>
    <row r="30" spans="1:18" s="3" customFormat="1" x14ac:dyDescent="0.25">
      <c r="A30" s="2" t="s">
        <v>38</v>
      </c>
      <c r="B30" s="6">
        <f>SUM(B5:B29)</f>
        <v>4774933</v>
      </c>
      <c r="C30" s="6">
        <f t="shared" ref="C30:G30" si="4">SUM(C5:C29)</f>
        <v>17522018983.200001</v>
      </c>
      <c r="D30" s="9">
        <f t="shared" si="4"/>
        <v>2146405883812.8901</v>
      </c>
      <c r="E30" s="6">
        <f t="shared" si="4"/>
        <v>5272358</v>
      </c>
      <c r="F30" s="6">
        <f t="shared" si="4"/>
        <v>11186231814.15</v>
      </c>
      <c r="G30" s="9">
        <f t="shared" si="4"/>
        <v>691938650211.68005</v>
      </c>
      <c r="I30" s="6">
        <f>SUM(I5:I29)</f>
        <v>1910970</v>
      </c>
      <c r="J30" s="6">
        <f t="shared" ref="J30" si="5">SUM(J5:J29)</f>
        <v>2373529148.3999996</v>
      </c>
      <c r="K30" s="9">
        <f t="shared" ref="K30" si="6">SUM(K5:K29)</f>
        <v>484304356490.94</v>
      </c>
      <c r="L30" s="6">
        <f t="shared" ref="L30" si="7">SUM(L5:L29)</f>
        <v>20995829</v>
      </c>
      <c r="M30" s="6">
        <f t="shared" ref="M30" si="8">SUM(M5:M29)</f>
        <v>6276274162.3500004</v>
      </c>
      <c r="N30" s="9">
        <f t="shared" ref="N30" si="9">SUM(N5:N29)</f>
        <v>1085837680683.8301</v>
      </c>
      <c r="P30" s="6">
        <f t="shared" ref="P30" si="10">SUM(P5:P29)</f>
        <v>32954090</v>
      </c>
      <c r="Q30" s="6">
        <f t="shared" ref="Q30:R30" si="11">SUM(Q5:Q29)</f>
        <v>37358054108.100006</v>
      </c>
      <c r="R30" s="6">
        <f t="shared" si="11"/>
        <v>4408486571199.3408</v>
      </c>
    </row>
    <row r="31" spans="1:18" x14ac:dyDescent="0.25">
      <c r="G31" s="8" t="s">
        <v>4</v>
      </c>
      <c r="I31" s="5">
        <f>B30+I30</f>
        <v>6685903</v>
      </c>
    </row>
    <row r="32" spans="1:18" x14ac:dyDescent="0.25">
      <c r="G32" s="8" t="s">
        <v>42</v>
      </c>
      <c r="I32" s="5">
        <f>E30+L30</f>
        <v>26268187</v>
      </c>
    </row>
    <row r="33" spans="9:9" x14ac:dyDescent="0.25">
      <c r="I33" s="15">
        <f>SUM(I31:I32)</f>
        <v>32954090</v>
      </c>
    </row>
  </sheetData>
  <mergeCells count="5">
    <mergeCell ref="B3:D3"/>
    <mergeCell ref="E3:G3"/>
    <mergeCell ref="I3:K3"/>
    <mergeCell ref="L3:N3"/>
    <mergeCell ref="P3:R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85" zoomScaleNormal="85" workbookViewId="0">
      <selection activeCell="A4" sqref="A4:E4"/>
    </sheetView>
  </sheetViews>
  <sheetFormatPr defaultRowHeight="15" x14ac:dyDescent="0.25"/>
  <cols>
    <col min="3" max="3" width="15.140625" style="5" customWidth="1"/>
    <col min="4" max="4" width="20.28515625" style="5" customWidth="1"/>
    <col min="5" max="5" width="19.140625" style="5" customWidth="1"/>
  </cols>
  <sheetData>
    <row r="1" spans="1:5" x14ac:dyDescent="0.25">
      <c r="C1" s="4" t="s">
        <v>27</v>
      </c>
    </row>
    <row r="2" spans="1:5" x14ac:dyDescent="0.25">
      <c r="A2" s="3" t="s">
        <v>44</v>
      </c>
    </row>
    <row r="4" spans="1:5" s="12" customFormat="1" x14ac:dyDescent="0.25">
      <c r="A4" s="11" t="s">
        <v>28</v>
      </c>
      <c r="B4" s="11" t="s">
        <v>0</v>
      </c>
      <c r="C4" s="13" t="s">
        <v>41</v>
      </c>
      <c r="D4" s="13" t="s">
        <v>33</v>
      </c>
      <c r="E4" s="13" t="s">
        <v>40</v>
      </c>
    </row>
    <row r="5" spans="1:5" x14ac:dyDescent="0.25">
      <c r="A5" s="1" t="s">
        <v>1</v>
      </c>
      <c r="B5" s="1" t="s">
        <v>2</v>
      </c>
      <c r="C5" s="7">
        <v>263610</v>
      </c>
      <c r="D5" s="7">
        <v>475754893</v>
      </c>
      <c r="E5" s="7">
        <v>36919220028.059998</v>
      </c>
    </row>
    <row r="6" spans="1:5" x14ac:dyDescent="0.25">
      <c r="A6" s="1" t="s">
        <v>3</v>
      </c>
      <c r="B6" s="1" t="s">
        <v>4</v>
      </c>
      <c r="C6" s="7">
        <v>259854</v>
      </c>
      <c r="D6" s="7">
        <v>1491798980</v>
      </c>
      <c r="E6" s="7">
        <v>140102479971.73999</v>
      </c>
    </row>
    <row r="7" spans="1:5" x14ac:dyDescent="0.25">
      <c r="A7" s="1" t="s">
        <v>5</v>
      </c>
      <c r="B7" s="1" t="s">
        <v>4</v>
      </c>
      <c r="C7" s="7">
        <v>184843</v>
      </c>
      <c r="D7" s="7">
        <v>1266725786.2</v>
      </c>
      <c r="E7" s="7">
        <v>97464716522.639999</v>
      </c>
    </row>
    <row r="8" spans="1:5" x14ac:dyDescent="0.25">
      <c r="A8" s="1" t="s">
        <v>6</v>
      </c>
      <c r="B8" s="1" t="s">
        <v>2</v>
      </c>
      <c r="C8" s="7">
        <v>95070</v>
      </c>
      <c r="D8" s="7">
        <v>170424453</v>
      </c>
      <c r="E8" s="7">
        <v>13087459006.98</v>
      </c>
    </row>
    <row r="9" spans="1:5" x14ac:dyDescent="0.25">
      <c r="A9" s="1" t="s">
        <v>7</v>
      </c>
      <c r="B9" s="1" t="s">
        <v>2</v>
      </c>
      <c r="C9" s="7">
        <v>193273</v>
      </c>
      <c r="D9" s="7">
        <v>228642005.75</v>
      </c>
      <c r="E9" s="7">
        <v>26334456789.349998</v>
      </c>
    </row>
    <row r="10" spans="1:5" x14ac:dyDescent="0.25">
      <c r="A10" s="1" t="s">
        <v>7</v>
      </c>
      <c r="B10" s="1" t="s">
        <v>4</v>
      </c>
      <c r="C10" s="7">
        <v>95750</v>
      </c>
      <c r="D10" s="7">
        <v>265212508.19999999</v>
      </c>
      <c r="E10" s="7">
        <v>43987134945.199997</v>
      </c>
    </row>
    <row r="11" spans="1:5" x14ac:dyDescent="0.25">
      <c r="A11" s="1" t="s">
        <v>8</v>
      </c>
      <c r="B11" s="1" t="s">
        <v>2</v>
      </c>
      <c r="C11" s="7">
        <v>8555</v>
      </c>
      <c r="D11" s="7">
        <v>22184405</v>
      </c>
      <c r="E11" s="7">
        <v>2982556087.1199999</v>
      </c>
    </row>
    <row r="12" spans="1:5" x14ac:dyDescent="0.25">
      <c r="A12" s="1" t="s">
        <v>9</v>
      </c>
      <c r="B12" s="1" t="s">
        <v>4</v>
      </c>
      <c r="C12" s="7">
        <v>377970</v>
      </c>
      <c r="D12" s="7">
        <v>794478357.20000005</v>
      </c>
      <c r="E12" s="7">
        <v>151442443024.73999</v>
      </c>
    </row>
    <row r="13" spans="1:5" x14ac:dyDescent="0.25">
      <c r="A13" s="1" t="s">
        <v>10</v>
      </c>
      <c r="B13" s="1" t="s">
        <v>4</v>
      </c>
      <c r="C13" s="7">
        <v>252262</v>
      </c>
      <c r="D13" s="7">
        <v>1025740007.8</v>
      </c>
      <c r="E13" s="7">
        <v>114769645101.67999</v>
      </c>
    </row>
    <row r="14" spans="1:5" x14ac:dyDescent="0.25">
      <c r="A14" s="1" t="s">
        <v>11</v>
      </c>
      <c r="B14" s="1" t="s">
        <v>2</v>
      </c>
      <c r="C14" s="7">
        <v>130036</v>
      </c>
      <c r="D14" s="7">
        <v>241106235.75</v>
      </c>
      <c r="E14" s="7">
        <v>16677309258.469999</v>
      </c>
    </row>
    <row r="15" spans="1:5" x14ac:dyDescent="0.25">
      <c r="A15" s="1" t="s">
        <v>5</v>
      </c>
      <c r="B15" s="1" t="s">
        <v>2</v>
      </c>
      <c r="C15" s="7">
        <v>140722</v>
      </c>
      <c r="D15" s="7">
        <v>373286490.25</v>
      </c>
      <c r="E15" s="7">
        <v>20236655689.16</v>
      </c>
    </row>
    <row r="16" spans="1:5" x14ac:dyDescent="0.25">
      <c r="A16" s="1" t="s">
        <v>12</v>
      </c>
      <c r="B16" s="1" t="s">
        <v>2</v>
      </c>
      <c r="C16" s="7">
        <v>910517</v>
      </c>
      <c r="D16" s="7">
        <v>1749754130.5999999</v>
      </c>
      <c r="E16" s="7">
        <v>118635283201.17</v>
      </c>
    </row>
    <row r="17" spans="1:5" x14ac:dyDescent="0.25">
      <c r="A17" s="1" t="s">
        <v>13</v>
      </c>
      <c r="B17" s="1" t="s">
        <v>4</v>
      </c>
      <c r="C17" s="7">
        <v>53768</v>
      </c>
      <c r="D17" s="7">
        <v>183845059.40000001</v>
      </c>
      <c r="E17" s="7">
        <v>26198146558.919998</v>
      </c>
    </row>
    <row r="18" spans="1:5" x14ac:dyDescent="0.25">
      <c r="A18" s="1" t="s">
        <v>14</v>
      </c>
      <c r="B18" s="1" t="s">
        <v>4</v>
      </c>
      <c r="C18" s="7">
        <v>257063</v>
      </c>
      <c r="D18" s="7">
        <v>693099801.60000002</v>
      </c>
      <c r="E18" s="7">
        <v>114900985559.75999</v>
      </c>
    </row>
    <row r="19" spans="1:5" x14ac:dyDescent="0.25">
      <c r="A19" s="1" t="s">
        <v>15</v>
      </c>
      <c r="B19" s="1" t="s">
        <v>4</v>
      </c>
      <c r="C19" s="7">
        <v>61628</v>
      </c>
      <c r="D19" s="7">
        <v>325161735</v>
      </c>
      <c r="E19" s="7">
        <v>36821036279.139999</v>
      </c>
    </row>
    <row r="20" spans="1:5" x14ac:dyDescent="0.25">
      <c r="A20" s="1" t="s">
        <v>16</v>
      </c>
      <c r="B20" s="1" t="s">
        <v>2</v>
      </c>
      <c r="C20" s="7">
        <v>454133</v>
      </c>
      <c r="D20" s="7">
        <v>1029080372.05</v>
      </c>
      <c r="E20" s="7">
        <v>53811986770.830002</v>
      </c>
    </row>
    <row r="21" spans="1:5" x14ac:dyDescent="0.25">
      <c r="A21" s="1" t="s">
        <v>17</v>
      </c>
      <c r="B21" s="1" t="s">
        <v>2</v>
      </c>
      <c r="C21" s="7">
        <v>57166</v>
      </c>
      <c r="D21" s="7">
        <v>64118390.5</v>
      </c>
      <c r="E21" s="7">
        <v>8229996991.3400002</v>
      </c>
    </row>
    <row r="22" spans="1:5" x14ac:dyDescent="0.25">
      <c r="A22" s="1" t="s">
        <v>18</v>
      </c>
      <c r="B22" s="1" t="s">
        <v>4</v>
      </c>
      <c r="C22" s="7">
        <v>96767</v>
      </c>
      <c r="D22" s="7">
        <v>308175402</v>
      </c>
      <c r="E22" s="7">
        <v>43154882033.480003</v>
      </c>
    </row>
    <row r="23" spans="1:5" x14ac:dyDescent="0.25">
      <c r="A23" s="1" t="s">
        <v>19</v>
      </c>
      <c r="B23" s="1" t="s">
        <v>4</v>
      </c>
      <c r="C23" s="7">
        <v>67771</v>
      </c>
      <c r="D23" s="7">
        <v>286590917</v>
      </c>
      <c r="E23" s="7">
        <v>36357247743.300003</v>
      </c>
    </row>
    <row r="24" spans="1:5" x14ac:dyDescent="0.25">
      <c r="A24" s="1" t="s">
        <v>10</v>
      </c>
      <c r="B24" s="1" t="s">
        <v>2</v>
      </c>
      <c r="C24" s="7">
        <v>449374</v>
      </c>
      <c r="D24" s="7">
        <v>1403600624.5</v>
      </c>
      <c r="E24" s="7">
        <v>57345146577.120003</v>
      </c>
    </row>
    <row r="25" spans="1:5" x14ac:dyDescent="0.25">
      <c r="A25" s="1" t="s">
        <v>20</v>
      </c>
      <c r="B25" s="1" t="s">
        <v>4</v>
      </c>
      <c r="C25" s="7">
        <v>47795</v>
      </c>
      <c r="D25" s="7">
        <v>160273681</v>
      </c>
      <c r="E25" s="7">
        <v>22013894790.619999</v>
      </c>
    </row>
    <row r="26" spans="1:5" x14ac:dyDescent="0.25">
      <c r="A26" s="1"/>
      <c r="B26" s="1" t="s">
        <v>2</v>
      </c>
      <c r="C26" s="7">
        <v>2</v>
      </c>
      <c r="D26" s="7">
        <v>2898</v>
      </c>
      <c r="E26" s="7">
        <v>100000</v>
      </c>
    </row>
    <row r="27" spans="1:5" x14ac:dyDescent="0.25">
      <c r="A27" s="1" t="s">
        <v>22</v>
      </c>
      <c r="B27" s="1" t="s">
        <v>4</v>
      </c>
      <c r="C27" s="7">
        <v>449896</v>
      </c>
      <c r="D27" s="7">
        <v>1657038949</v>
      </c>
      <c r="E27" s="7">
        <v>213310492415.51001</v>
      </c>
    </row>
    <row r="28" spans="1:5" x14ac:dyDescent="0.25">
      <c r="A28" s="1" t="s">
        <v>22</v>
      </c>
      <c r="B28" s="1" t="s">
        <v>2</v>
      </c>
      <c r="C28" s="7">
        <v>608412</v>
      </c>
      <c r="D28" s="7">
        <v>1351539803.75</v>
      </c>
      <c r="E28" s="7">
        <v>67668381762.230003</v>
      </c>
    </row>
    <row r="29" spans="1:5" x14ac:dyDescent="0.25">
      <c r="A29" s="1" t="s">
        <v>18</v>
      </c>
      <c r="B29" s="1" t="s">
        <v>2</v>
      </c>
      <c r="C29" s="7">
        <v>180385</v>
      </c>
      <c r="D29" s="7">
        <v>270013601.5</v>
      </c>
      <c r="E29" s="7">
        <v>26923988670.189999</v>
      </c>
    </row>
    <row r="30" spans="1:5" x14ac:dyDescent="0.25">
      <c r="A30" s="1" t="s">
        <v>21</v>
      </c>
      <c r="B30" s="1" t="s">
        <v>2</v>
      </c>
      <c r="C30" s="7">
        <v>114449</v>
      </c>
      <c r="D30" s="7">
        <v>346449437</v>
      </c>
      <c r="E30" s="7">
        <v>20215270000</v>
      </c>
    </row>
    <row r="31" spans="1:5" x14ac:dyDescent="0.25">
      <c r="A31" s="1" t="s">
        <v>13</v>
      </c>
      <c r="B31" s="1" t="s">
        <v>2</v>
      </c>
      <c r="C31" s="7">
        <v>132294</v>
      </c>
      <c r="D31" s="7">
        <v>273163278.5</v>
      </c>
      <c r="E31" s="7">
        <v>18830735039.740002</v>
      </c>
    </row>
    <row r="32" spans="1:5" x14ac:dyDescent="0.25">
      <c r="A32" s="1" t="s">
        <v>16</v>
      </c>
      <c r="B32" s="1" t="s">
        <v>4</v>
      </c>
      <c r="C32" s="7">
        <v>195135</v>
      </c>
      <c r="D32" s="7">
        <v>741709963.20000005</v>
      </c>
      <c r="E32" s="7">
        <v>86600264016.050003</v>
      </c>
    </row>
    <row r="33" spans="1:5" x14ac:dyDescent="0.25">
      <c r="A33" s="1" t="s">
        <v>20</v>
      </c>
      <c r="B33" s="1" t="s">
        <v>2</v>
      </c>
      <c r="C33" s="7">
        <v>141518</v>
      </c>
      <c r="D33" s="7">
        <v>220481963.5</v>
      </c>
      <c r="E33" s="7">
        <v>15112142401.59</v>
      </c>
    </row>
    <row r="34" spans="1:5" x14ac:dyDescent="0.25">
      <c r="A34" s="1" t="s">
        <v>14</v>
      </c>
      <c r="B34" s="1" t="s">
        <v>2</v>
      </c>
      <c r="C34" s="7">
        <v>428570</v>
      </c>
      <c r="D34" s="7">
        <v>534975240.5</v>
      </c>
      <c r="E34" s="7">
        <v>52444944320.349998</v>
      </c>
    </row>
    <row r="35" spans="1:5" x14ac:dyDescent="0.25">
      <c r="A35" s="1" t="s">
        <v>23</v>
      </c>
      <c r="B35" s="1" t="s">
        <v>2</v>
      </c>
      <c r="C35" s="7">
        <v>14585</v>
      </c>
      <c r="D35" s="7">
        <v>13418574</v>
      </c>
      <c r="E35" s="7">
        <v>1770039783.4200001</v>
      </c>
    </row>
    <row r="36" spans="1:5" x14ac:dyDescent="0.25">
      <c r="A36" s="1" t="s">
        <v>24</v>
      </c>
      <c r="B36" s="1" t="s">
        <v>4</v>
      </c>
      <c r="C36" s="7">
        <v>574827</v>
      </c>
      <c r="D36" s="7">
        <v>984766217.60000002</v>
      </c>
      <c r="E36" s="7">
        <v>206553589351.22</v>
      </c>
    </row>
    <row r="37" spans="1:5" x14ac:dyDescent="0.25">
      <c r="A37" s="1" t="s">
        <v>11</v>
      </c>
      <c r="B37" s="1" t="s">
        <v>4</v>
      </c>
      <c r="C37" s="7">
        <v>129113</v>
      </c>
      <c r="D37" s="7">
        <v>537428663.79999995</v>
      </c>
      <c r="E37" s="7">
        <v>68902735490.059998</v>
      </c>
    </row>
    <row r="38" spans="1:5" x14ac:dyDescent="0.25">
      <c r="A38" s="1" t="s">
        <v>15</v>
      </c>
      <c r="B38" s="1" t="s">
        <v>2</v>
      </c>
      <c r="C38" s="7">
        <v>62607</v>
      </c>
      <c r="D38" s="7">
        <v>164124117.75</v>
      </c>
      <c r="E38" s="7">
        <v>12077001449.959999</v>
      </c>
    </row>
    <row r="39" spans="1:5" x14ac:dyDescent="0.25">
      <c r="A39" s="1" t="s">
        <v>25</v>
      </c>
      <c r="B39" s="1" t="s">
        <v>2</v>
      </c>
      <c r="C39" s="7">
        <v>55425</v>
      </c>
      <c r="D39" s="7">
        <v>89596948.5</v>
      </c>
      <c r="E39" s="7">
        <v>7850841806.0299997</v>
      </c>
    </row>
    <row r="40" spans="1:5" x14ac:dyDescent="0.25">
      <c r="A40" s="1" t="s">
        <v>17</v>
      </c>
      <c r="B40" s="1" t="s">
        <v>4</v>
      </c>
      <c r="C40" s="7">
        <v>37003</v>
      </c>
      <c r="D40" s="7">
        <v>98579787</v>
      </c>
      <c r="E40" s="7">
        <v>15301017694.16</v>
      </c>
    </row>
    <row r="41" spans="1:5" x14ac:dyDescent="0.25">
      <c r="A41" s="1" t="s">
        <v>8</v>
      </c>
      <c r="B41" s="1" t="s">
        <v>4</v>
      </c>
      <c r="C41" s="7">
        <v>93557</v>
      </c>
      <c r="D41" s="7">
        <v>477729496</v>
      </c>
      <c r="E41" s="7">
        <v>64402850967.519997</v>
      </c>
    </row>
    <row r="42" spans="1:5" x14ac:dyDescent="0.25">
      <c r="A42" s="1" t="s">
        <v>12</v>
      </c>
      <c r="B42" s="1" t="s">
        <v>4</v>
      </c>
      <c r="C42" s="7">
        <v>548709</v>
      </c>
      <c r="D42" s="7">
        <v>2404307102.4000001</v>
      </c>
      <c r="E42" s="7">
        <v>247938689814.23999</v>
      </c>
    </row>
    <row r="43" spans="1:5" x14ac:dyDescent="0.25">
      <c r="A43" s="1" t="s">
        <v>6</v>
      </c>
      <c r="B43" s="1" t="s">
        <v>4</v>
      </c>
      <c r="C43" s="7">
        <v>152090</v>
      </c>
      <c r="D43" s="7">
        <v>571999446.20000005</v>
      </c>
      <c r="E43" s="7">
        <v>63344044069.639999</v>
      </c>
    </row>
    <row r="44" spans="1:5" x14ac:dyDescent="0.25">
      <c r="A44" s="1" t="s">
        <v>1</v>
      </c>
      <c r="B44" s="1" t="s">
        <v>4</v>
      </c>
      <c r="C44" s="7">
        <v>169442</v>
      </c>
      <c r="D44" s="7">
        <v>586167760</v>
      </c>
      <c r="E44" s="7">
        <v>61616713817.5</v>
      </c>
    </row>
    <row r="45" spans="1:5" x14ac:dyDescent="0.25">
      <c r="A45" s="1" t="s">
        <v>23</v>
      </c>
      <c r="B45" s="1" t="s">
        <v>4</v>
      </c>
      <c r="C45" s="7">
        <v>28692</v>
      </c>
      <c r="D45" s="7">
        <v>68608243</v>
      </c>
      <c r="E45" s="7">
        <v>12236720125</v>
      </c>
    </row>
    <row r="46" spans="1:5" x14ac:dyDescent="0.25">
      <c r="A46" s="1" t="s">
        <v>26</v>
      </c>
      <c r="B46" s="1" t="s">
        <v>4</v>
      </c>
      <c r="C46" s="7">
        <v>457376</v>
      </c>
      <c r="D46" s="7">
        <v>1700580598.5999999</v>
      </c>
      <c r="E46" s="7">
        <v>174074661464.22</v>
      </c>
    </row>
    <row r="47" spans="1:5" x14ac:dyDescent="0.25">
      <c r="A47" s="1" t="s">
        <v>3</v>
      </c>
      <c r="B47" s="1" t="s">
        <v>2</v>
      </c>
      <c r="C47" s="7">
        <v>157317</v>
      </c>
      <c r="D47" s="7">
        <v>610202317.5</v>
      </c>
      <c r="E47" s="7">
        <v>26860284151.93</v>
      </c>
    </row>
    <row r="48" spans="1:5" x14ac:dyDescent="0.25">
      <c r="A48" s="1" t="s">
        <v>26</v>
      </c>
      <c r="B48" s="1" t="s">
        <v>2</v>
      </c>
      <c r="C48" s="7">
        <v>372806</v>
      </c>
      <c r="D48" s="7">
        <v>1095700924.75</v>
      </c>
      <c r="E48" s="7">
        <v>48459748843.43</v>
      </c>
    </row>
    <row r="49" spans="1:5" x14ac:dyDescent="0.25">
      <c r="A49" s="1" t="s">
        <v>9</v>
      </c>
      <c r="B49" s="1" t="s">
        <v>2</v>
      </c>
      <c r="C49" s="7">
        <v>247584</v>
      </c>
      <c r="D49" s="7">
        <v>284649664.5</v>
      </c>
      <c r="E49" s="7">
        <v>29912074252.529999</v>
      </c>
    </row>
    <row r="50" spans="1:5" x14ac:dyDescent="0.25">
      <c r="A50" s="1" t="s">
        <v>21</v>
      </c>
      <c r="B50" s="1" t="s">
        <v>4</v>
      </c>
      <c r="C50" s="7">
        <v>116129</v>
      </c>
      <c r="D50" s="7">
        <v>612711227</v>
      </c>
      <c r="E50" s="7">
        <v>72900847792.929993</v>
      </c>
    </row>
    <row r="51" spans="1:5" x14ac:dyDescent="0.25">
      <c r="A51" s="1" t="s">
        <v>25</v>
      </c>
      <c r="B51" s="1" t="s">
        <v>4</v>
      </c>
      <c r="C51" s="7">
        <v>67493</v>
      </c>
      <c r="D51" s="7">
        <v>279289294</v>
      </c>
      <c r="E51" s="7">
        <v>32010644263.619999</v>
      </c>
    </row>
    <row r="52" spans="1:5" x14ac:dyDescent="0.25">
      <c r="A52" s="1" t="s">
        <v>19</v>
      </c>
      <c r="B52" s="1" t="s">
        <v>2</v>
      </c>
      <c r="C52" s="7">
        <v>53948</v>
      </c>
      <c r="D52" s="7">
        <v>173961044</v>
      </c>
      <c r="E52" s="7">
        <v>9553027330.6800003</v>
      </c>
    </row>
  </sheetData>
  <sortState ref="A5:E52">
    <sortCondition ref="A5:A52"/>
    <sortCondition ref="B5:B5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zoomScale="85" zoomScaleNormal="85" workbookViewId="0">
      <selection activeCell="C9" sqref="C9"/>
    </sheetView>
  </sheetViews>
  <sheetFormatPr defaultRowHeight="15" x14ac:dyDescent="0.25"/>
  <cols>
    <col min="3" max="3" width="17.28515625" style="5" bestFit="1" customWidth="1"/>
    <col min="4" max="4" width="27.42578125" style="8" bestFit="1" customWidth="1"/>
    <col min="5" max="5" width="20.28515625" style="8" customWidth="1"/>
    <col min="7" max="7" width="15" bestFit="1" customWidth="1"/>
    <col min="8" max="8" width="7.5703125" bestFit="1" customWidth="1"/>
    <col min="9" max="9" width="17.42578125" bestFit="1" customWidth="1"/>
    <col min="10" max="10" width="28.28515625" bestFit="1" customWidth="1"/>
    <col min="11" max="11" width="17.42578125" bestFit="1" customWidth="1"/>
  </cols>
  <sheetData>
    <row r="1" spans="1:5" x14ac:dyDescent="0.25">
      <c r="C1" s="4" t="s">
        <v>29</v>
      </c>
    </row>
    <row r="2" spans="1:5" x14ac:dyDescent="0.25">
      <c r="A2" s="3" t="s">
        <v>44</v>
      </c>
    </row>
    <row r="4" spans="1:5" s="12" customFormat="1" x14ac:dyDescent="0.25">
      <c r="A4" s="11" t="s">
        <v>28</v>
      </c>
      <c r="B4" s="11" t="s">
        <v>0</v>
      </c>
      <c r="C4" s="13" t="s">
        <v>45</v>
      </c>
      <c r="D4" s="13" t="s">
        <v>33</v>
      </c>
      <c r="E4" s="13" t="s">
        <v>40</v>
      </c>
    </row>
    <row r="5" spans="1:5" x14ac:dyDescent="0.25">
      <c r="A5" s="1" t="s">
        <v>3</v>
      </c>
      <c r="B5" s="1" t="s">
        <v>4</v>
      </c>
      <c r="C5" s="7">
        <v>150346</v>
      </c>
      <c r="D5" s="10">
        <v>200340003</v>
      </c>
      <c r="E5" s="10">
        <v>38285384868</v>
      </c>
    </row>
    <row r="6" spans="1:5" x14ac:dyDescent="0.25">
      <c r="A6" s="1" t="s">
        <v>5</v>
      </c>
      <c r="B6" s="1" t="s">
        <v>4</v>
      </c>
      <c r="C6" s="7">
        <v>65508</v>
      </c>
      <c r="D6" s="10">
        <v>105271699</v>
      </c>
      <c r="E6" s="10">
        <v>15425776420</v>
      </c>
    </row>
    <row r="7" spans="1:5" x14ac:dyDescent="0.25">
      <c r="A7" s="1" t="s">
        <v>6</v>
      </c>
      <c r="B7" s="1" t="s">
        <v>2</v>
      </c>
      <c r="C7" s="7">
        <v>960444</v>
      </c>
      <c r="D7" s="10">
        <v>193403008</v>
      </c>
      <c r="E7" s="10">
        <v>52989336000</v>
      </c>
    </row>
    <row r="8" spans="1:5" x14ac:dyDescent="0.25">
      <c r="A8" s="1" t="s">
        <v>7</v>
      </c>
      <c r="B8" s="1" t="s">
        <v>2</v>
      </c>
      <c r="C8" s="7">
        <v>129401</v>
      </c>
      <c r="D8" s="10">
        <v>60339438.5</v>
      </c>
      <c r="E8" s="10">
        <v>10537945000</v>
      </c>
    </row>
    <row r="9" spans="1:5" x14ac:dyDescent="0.25">
      <c r="A9" s="1" t="s">
        <v>1</v>
      </c>
      <c r="B9" s="1" t="s">
        <v>2</v>
      </c>
      <c r="C9" s="7">
        <v>446536</v>
      </c>
      <c r="D9" s="10">
        <v>232106342.25</v>
      </c>
      <c r="E9" s="10">
        <v>33528592625</v>
      </c>
    </row>
    <row r="10" spans="1:5" x14ac:dyDescent="0.25">
      <c r="A10" s="1" t="s">
        <v>7</v>
      </c>
      <c r="B10" s="1" t="s">
        <v>4</v>
      </c>
      <c r="C10" s="7">
        <v>25389</v>
      </c>
      <c r="D10" s="10">
        <v>22970694</v>
      </c>
      <c r="E10" s="10">
        <v>4924651100</v>
      </c>
    </row>
    <row r="11" spans="1:5" x14ac:dyDescent="0.25">
      <c r="A11" s="1" t="s">
        <v>8</v>
      </c>
      <c r="B11" s="1" t="s">
        <v>2</v>
      </c>
      <c r="C11" s="7">
        <v>10021</v>
      </c>
      <c r="D11" s="10">
        <v>7539234</v>
      </c>
      <c r="E11" s="10">
        <v>1710780000</v>
      </c>
    </row>
    <row r="12" spans="1:5" x14ac:dyDescent="0.25">
      <c r="A12" s="1" t="s">
        <v>9</v>
      </c>
      <c r="B12" s="1" t="s">
        <v>4</v>
      </c>
      <c r="C12" s="7">
        <v>161668</v>
      </c>
      <c r="D12" s="10">
        <v>138460388</v>
      </c>
      <c r="E12" s="10">
        <v>36954135900</v>
      </c>
    </row>
    <row r="13" spans="1:5" x14ac:dyDescent="0.25">
      <c r="A13" s="1" t="s">
        <v>10</v>
      </c>
      <c r="B13" s="1" t="s">
        <v>4</v>
      </c>
      <c r="C13" s="7">
        <v>92254</v>
      </c>
      <c r="D13" s="10">
        <v>129364653</v>
      </c>
      <c r="E13" s="10">
        <v>23875969200</v>
      </c>
    </row>
    <row r="14" spans="1:5" x14ac:dyDescent="0.25">
      <c r="A14" s="1" t="s">
        <v>11</v>
      </c>
      <c r="B14" s="1" t="s">
        <v>2</v>
      </c>
      <c r="C14" s="7">
        <v>1565852</v>
      </c>
      <c r="D14" s="10">
        <v>256789536</v>
      </c>
      <c r="E14" s="10">
        <v>56280337507</v>
      </c>
    </row>
    <row r="15" spans="1:5" x14ac:dyDescent="0.25">
      <c r="A15" s="1" t="s">
        <v>5</v>
      </c>
      <c r="B15" s="1" t="s">
        <v>2</v>
      </c>
      <c r="C15" s="7">
        <v>1302696</v>
      </c>
      <c r="D15" s="10">
        <v>256105608.5</v>
      </c>
      <c r="E15" s="10">
        <v>39852570000</v>
      </c>
    </row>
    <row r="16" spans="1:5" x14ac:dyDescent="0.25">
      <c r="A16" s="1" t="s">
        <v>12</v>
      </c>
      <c r="B16" s="1" t="s">
        <v>2</v>
      </c>
      <c r="C16" s="7">
        <v>2959835</v>
      </c>
      <c r="D16" s="10">
        <v>944740522.5</v>
      </c>
      <c r="E16" s="10">
        <v>155960533646.31</v>
      </c>
    </row>
    <row r="17" spans="1:5" x14ac:dyDescent="0.25">
      <c r="A17" s="1" t="s">
        <v>13</v>
      </c>
      <c r="B17" s="1" t="s">
        <v>4</v>
      </c>
      <c r="C17" s="7">
        <v>25874</v>
      </c>
      <c r="D17" s="10">
        <v>32259795</v>
      </c>
      <c r="E17" s="10">
        <v>7130830628</v>
      </c>
    </row>
    <row r="18" spans="1:5" x14ac:dyDescent="0.25">
      <c r="A18" s="1" t="s">
        <v>16</v>
      </c>
      <c r="B18" s="1" t="s">
        <v>2</v>
      </c>
      <c r="C18" s="7">
        <v>823471</v>
      </c>
      <c r="D18" s="10">
        <v>367309253.25</v>
      </c>
      <c r="E18" s="10">
        <v>43377545000</v>
      </c>
    </row>
    <row r="19" spans="1:5" x14ac:dyDescent="0.25">
      <c r="A19" s="1" t="s">
        <v>14</v>
      </c>
      <c r="B19" s="1" t="s">
        <v>4</v>
      </c>
      <c r="C19" s="7">
        <v>76934</v>
      </c>
      <c r="D19" s="10">
        <v>78068981</v>
      </c>
      <c r="E19" s="10">
        <v>20420014604</v>
      </c>
    </row>
    <row r="20" spans="1:5" x14ac:dyDescent="0.25">
      <c r="A20" s="1" t="s">
        <v>15</v>
      </c>
      <c r="B20" s="1" t="s">
        <v>4</v>
      </c>
      <c r="C20" s="7">
        <v>43723</v>
      </c>
      <c r="D20" s="10">
        <v>36018026</v>
      </c>
      <c r="E20" s="10">
        <v>6875542500</v>
      </c>
    </row>
    <row r="21" spans="1:5" x14ac:dyDescent="0.25">
      <c r="A21" s="1" t="s">
        <v>17</v>
      </c>
      <c r="B21" s="1" t="s">
        <v>2</v>
      </c>
      <c r="C21" s="7">
        <v>91562</v>
      </c>
      <c r="D21" s="10">
        <v>34184968</v>
      </c>
      <c r="E21" s="10">
        <v>6364129000</v>
      </c>
    </row>
    <row r="22" spans="1:5" x14ac:dyDescent="0.25">
      <c r="A22" s="1" t="s">
        <v>18</v>
      </c>
      <c r="B22" s="1" t="s">
        <v>4</v>
      </c>
      <c r="C22" s="7">
        <v>36353</v>
      </c>
      <c r="D22" s="10">
        <v>48584053</v>
      </c>
      <c r="E22" s="10">
        <v>9208324900</v>
      </c>
    </row>
    <row r="23" spans="1:5" x14ac:dyDescent="0.25">
      <c r="A23" s="1" t="s">
        <v>20</v>
      </c>
      <c r="B23" s="1" t="s">
        <v>4</v>
      </c>
      <c r="C23" s="7">
        <v>14362</v>
      </c>
      <c r="D23" s="10">
        <v>18542216</v>
      </c>
      <c r="E23" s="10">
        <v>4125289066.6700001</v>
      </c>
    </row>
    <row r="24" spans="1:5" x14ac:dyDescent="0.25">
      <c r="A24" s="1" t="s">
        <v>10</v>
      </c>
      <c r="B24" s="1" t="s">
        <v>2</v>
      </c>
      <c r="C24" s="7">
        <v>3469309</v>
      </c>
      <c r="D24" s="10">
        <v>670722689</v>
      </c>
      <c r="E24" s="10">
        <v>109688806185.28</v>
      </c>
    </row>
    <row r="25" spans="1:5" x14ac:dyDescent="0.25">
      <c r="A25" s="1" t="s">
        <v>19</v>
      </c>
      <c r="B25" s="1" t="s">
        <v>4</v>
      </c>
      <c r="C25" s="7">
        <v>48129</v>
      </c>
      <c r="D25" s="10">
        <v>77717874</v>
      </c>
      <c r="E25" s="10">
        <v>17677949500</v>
      </c>
    </row>
    <row r="26" spans="1:5" x14ac:dyDescent="0.25">
      <c r="A26" s="1"/>
      <c r="B26" s="1" t="s">
        <v>2</v>
      </c>
      <c r="C26" s="7">
        <v>16</v>
      </c>
      <c r="D26" s="10">
        <v>10114</v>
      </c>
      <c r="E26" s="10">
        <v>790000</v>
      </c>
    </row>
    <row r="27" spans="1:5" x14ac:dyDescent="0.25">
      <c r="A27" s="1" t="s">
        <v>21</v>
      </c>
      <c r="B27" s="1" t="s">
        <v>2</v>
      </c>
      <c r="C27" s="7">
        <v>774471</v>
      </c>
      <c r="D27" s="10">
        <v>345393034.5</v>
      </c>
      <c r="E27" s="10">
        <v>65645245000</v>
      </c>
    </row>
    <row r="28" spans="1:5" x14ac:dyDescent="0.25">
      <c r="A28" s="1" t="s">
        <v>22</v>
      </c>
      <c r="B28" s="1" t="s">
        <v>2</v>
      </c>
      <c r="C28" s="7">
        <v>1240554</v>
      </c>
      <c r="D28" s="10">
        <v>688665415.5</v>
      </c>
      <c r="E28" s="10">
        <v>70421871178.570007</v>
      </c>
    </row>
    <row r="29" spans="1:5" x14ac:dyDescent="0.25">
      <c r="A29" s="1" t="s">
        <v>22</v>
      </c>
      <c r="B29" s="1" t="s">
        <v>4</v>
      </c>
      <c r="C29" s="7">
        <v>162677</v>
      </c>
      <c r="D29" s="10">
        <v>214117643</v>
      </c>
      <c r="E29" s="10">
        <v>43804616247.059998</v>
      </c>
    </row>
    <row r="30" spans="1:5" x14ac:dyDescent="0.25">
      <c r="A30" s="1" t="s">
        <v>18</v>
      </c>
      <c r="B30" s="1" t="s">
        <v>2</v>
      </c>
      <c r="C30" s="7">
        <v>328489</v>
      </c>
      <c r="D30" s="10">
        <v>166991007.09999999</v>
      </c>
      <c r="E30" s="10">
        <v>25772933541.669998</v>
      </c>
    </row>
    <row r="31" spans="1:5" x14ac:dyDescent="0.25">
      <c r="A31" s="1" t="s">
        <v>13</v>
      </c>
      <c r="B31" s="1" t="s">
        <v>2</v>
      </c>
      <c r="C31" s="7">
        <v>290487</v>
      </c>
      <c r="D31" s="10">
        <v>136990041.5</v>
      </c>
      <c r="E31" s="10">
        <v>25123595000</v>
      </c>
    </row>
    <row r="32" spans="1:5" x14ac:dyDescent="0.25">
      <c r="A32" s="1" t="s">
        <v>16</v>
      </c>
      <c r="B32" s="1" t="s">
        <v>4</v>
      </c>
      <c r="C32" s="7">
        <v>70391</v>
      </c>
      <c r="D32" s="10">
        <v>91017772</v>
      </c>
      <c r="E32" s="10">
        <v>18933050000</v>
      </c>
    </row>
    <row r="33" spans="1:5" x14ac:dyDescent="0.25">
      <c r="A33" s="1" t="s">
        <v>23</v>
      </c>
      <c r="B33" s="1" t="s">
        <v>2</v>
      </c>
      <c r="C33" s="7">
        <v>99275</v>
      </c>
      <c r="D33" s="10">
        <v>18745336</v>
      </c>
      <c r="E33" s="10">
        <v>4441065000</v>
      </c>
    </row>
    <row r="34" spans="1:5" x14ac:dyDescent="0.25">
      <c r="A34" s="1" t="s">
        <v>20</v>
      </c>
      <c r="B34" s="1" t="s">
        <v>2</v>
      </c>
      <c r="C34" s="7">
        <v>246354</v>
      </c>
      <c r="D34" s="10">
        <v>87181941</v>
      </c>
      <c r="E34" s="10">
        <v>14091005000</v>
      </c>
    </row>
    <row r="35" spans="1:5" x14ac:dyDescent="0.25">
      <c r="A35" s="1" t="s">
        <v>14</v>
      </c>
      <c r="B35" s="1" t="s">
        <v>2</v>
      </c>
      <c r="C35" s="7">
        <v>778587</v>
      </c>
      <c r="D35" s="10">
        <v>235752105.5</v>
      </c>
      <c r="E35" s="10">
        <v>46597685000</v>
      </c>
    </row>
    <row r="36" spans="1:5" x14ac:dyDescent="0.25">
      <c r="A36" s="1" t="s">
        <v>24</v>
      </c>
      <c r="B36" s="1" t="s">
        <v>4</v>
      </c>
      <c r="C36" s="7">
        <v>123146</v>
      </c>
      <c r="D36" s="10">
        <v>164743927</v>
      </c>
      <c r="E36" s="10">
        <v>31976681382</v>
      </c>
    </row>
    <row r="37" spans="1:5" x14ac:dyDescent="0.25">
      <c r="A37" s="1" t="s">
        <v>11</v>
      </c>
      <c r="B37" s="1" t="s">
        <v>4</v>
      </c>
      <c r="C37" s="7">
        <v>71875</v>
      </c>
      <c r="D37" s="10">
        <v>90039949</v>
      </c>
      <c r="E37" s="10">
        <v>19449752266.669998</v>
      </c>
    </row>
    <row r="38" spans="1:5" x14ac:dyDescent="0.25">
      <c r="A38" s="1" t="s">
        <v>17</v>
      </c>
      <c r="B38" s="1" t="s">
        <v>4</v>
      </c>
      <c r="C38" s="7">
        <v>19139</v>
      </c>
      <c r="D38" s="10">
        <v>21617671</v>
      </c>
      <c r="E38" s="10">
        <v>4318171400</v>
      </c>
    </row>
    <row r="39" spans="1:5" x14ac:dyDescent="0.25">
      <c r="A39" s="1" t="s">
        <v>15</v>
      </c>
      <c r="B39" s="1" t="s">
        <v>2</v>
      </c>
      <c r="C39" s="7">
        <v>264484</v>
      </c>
      <c r="D39" s="10">
        <v>73250788</v>
      </c>
      <c r="E39" s="10">
        <v>17585196000</v>
      </c>
    </row>
    <row r="40" spans="1:5" x14ac:dyDescent="0.25">
      <c r="A40" s="1" t="s">
        <v>25</v>
      </c>
      <c r="B40" s="1" t="s">
        <v>2</v>
      </c>
      <c r="C40" s="7">
        <v>276300</v>
      </c>
      <c r="D40" s="10">
        <v>72210773</v>
      </c>
      <c r="E40" s="10">
        <v>22498390000</v>
      </c>
    </row>
    <row r="41" spans="1:5" x14ac:dyDescent="0.25">
      <c r="A41" s="1" t="s">
        <v>8</v>
      </c>
      <c r="B41" s="1" t="s">
        <v>4</v>
      </c>
      <c r="C41" s="7">
        <v>46392</v>
      </c>
      <c r="D41" s="10">
        <v>60434325</v>
      </c>
      <c r="E41" s="10">
        <v>12848632490</v>
      </c>
    </row>
    <row r="42" spans="1:5" x14ac:dyDescent="0.25">
      <c r="A42" s="1" t="s">
        <v>12</v>
      </c>
      <c r="B42" s="1" t="s">
        <v>4</v>
      </c>
      <c r="C42" s="7">
        <v>160674</v>
      </c>
      <c r="D42" s="10">
        <v>257592453.59999999</v>
      </c>
      <c r="E42" s="10">
        <v>48152499777.910004</v>
      </c>
    </row>
    <row r="43" spans="1:5" x14ac:dyDescent="0.25">
      <c r="A43" s="1" t="s">
        <v>6</v>
      </c>
      <c r="B43" s="1" t="s">
        <v>4</v>
      </c>
      <c r="C43" s="7">
        <v>80780</v>
      </c>
      <c r="D43" s="10">
        <v>90822506</v>
      </c>
      <c r="E43" s="10">
        <v>19004045921</v>
      </c>
    </row>
    <row r="44" spans="1:5" x14ac:dyDescent="0.25">
      <c r="A44" s="1" t="s">
        <v>1</v>
      </c>
      <c r="B44" s="1" t="s">
        <v>4</v>
      </c>
      <c r="C44" s="7">
        <v>50015</v>
      </c>
      <c r="D44" s="10">
        <v>67432237</v>
      </c>
      <c r="E44" s="10">
        <v>11607362870</v>
      </c>
    </row>
    <row r="45" spans="1:5" x14ac:dyDescent="0.25">
      <c r="A45" s="1" t="s">
        <v>23</v>
      </c>
      <c r="B45" s="1" t="s">
        <v>4</v>
      </c>
      <c r="C45" s="7">
        <v>22249</v>
      </c>
      <c r="D45" s="10">
        <v>16129882</v>
      </c>
      <c r="E45" s="10">
        <v>3374342600</v>
      </c>
    </row>
    <row r="46" spans="1:5" x14ac:dyDescent="0.25">
      <c r="A46" s="1" t="s">
        <v>26</v>
      </c>
      <c r="B46" s="1" t="s">
        <v>4</v>
      </c>
      <c r="C46" s="7">
        <v>277425</v>
      </c>
      <c r="D46" s="10">
        <v>272286924.80000001</v>
      </c>
      <c r="E46" s="10">
        <v>58256047341.629997</v>
      </c>
    </row>
    <row r="47" spans="1:5" x14ac:dyDescent="0.25">
      <c r="A47" s="1" t="s">
        <v>26</v>
      </c>
      <c r="B47" s="1" t="s">
        <v>2</v>
      </c>
      <c r="C47" s="7">
        <v>2340895</v>
      </c>
      <c r="D47" s="10">
        <v>572633501.75</v>
      </c>
      <c r="E47" s="10">
        <v>135153070000</v>
      </c>
    </row>
    <row r="48" spans="1:5" x14ac:dyDescent="0.25">
      <c r="A48" s="1" t="s">
        <v>3</v>
      </c>
      <c r="B48" s="1" t="s">
        <v>2</v>
      </c>
      <c r="C48" s="7">
        <v>1268441</v>
      </c>
      <c r="D48" s="10">
        <v>452994510</v>
      </c>
      <c r="E48" s="10">
        <v>67404670000</v>
      </c>
    </row>
    <row r="49" spans="1:5" x14ac:dyDescent="0.25">
      <c r="A49" s="1" t="s">
        <v>9</v>
      </c>
      <c r="B49" s="1" t="s">
        <v>2</v>
      </c>
      <c r="C49" s="7">
        <v>680984</v>
      </c>
      <c r="D49" s="10">
        <v>227678355</v>
      </c>
      <c r="E49" s="10">
        <v>50257230000</v>
      </c>
    </row>
    <row r="50" spans="1:5" x14ac:dyDescent="0.25">
      <c r="A50" s="1" t="s">
        <v>21</v>
      </c>
      <c r="B50" s="1" t="s">
        <v>4</v>
      </c>
      <c r="C50" s="7">
        <v>52729</v>
      </c>
      <c r="D50" s="10">
        <v>112481102</v>
      </c>
      <c r="E50" s="10">
        <v>22522615400</v>
      </c>
    </row>
    <row r="51" spans="1:5" x14ac:dyDescent="0.25">
      <c r="A51" s="1" t="s">
        <v>25</v>
      </c>
      <c r="B51" s="1" t="s">
        <v>4</v>
      </c>
      <c r="C51" s="7">
        <v>32938</v>
      </c>
      <c r="D51" s="10">
        <v>27214374</v>
      </c>
      <c r="E51" s="10">
        <v>5152670108</v>
      </c>
    </row>
    <row r="52" spans="1:5" x14ac:dyDescent="0.25">
      <c r="A52" s="1" t="s">
        <v>19</v>
      </c>
      <c r="B52" s="1" t="s">
        <v>2</v>
      </c>
      <c r="C52" s="7">
        <v>647365</v>
      </c>
      <c r="D52" s="10">
        <v>174536639.5</v>
      </c>
      <c r="E52" s="10">
        <v>30554360000</v>
      </c>
    </row>
  </sheetData>
  <sortState ref="A5:E52">
    <sortCondition ref="A5:A5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Dash</vt:lpstr>
      <vt:lpstr>Active</vt:lpstr>
      <vt:lpstr>InActive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2022-04-21T12:38:00Z</dcterms:created>
  <dcterms:modified xsi:type="dcterms:W3CDTF">2024-02-13T06:00:52Z</dcterms:modified>
</cp:coreProperties>
</file>