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ippb\Downloads\"/>
    </mc:Choice>
  </mc:AlternateContent>
  <xr:revisionPtr revIDLastSave="0" documentId="13_ncr:1_{0B8CFB48-975E-4545-8CCE-D9351A33CC7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Dash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6" l="1"/>
  <c r="J30" i="6"/>
  <c r="K30" i="6"/>
  <c r="L30" i="6"/>
  <c r="M30" i="6"/>
  <c r="N30" i="6"/>
  <c r="I30" i="6"/>
  <c r="C30" i="6"/>
  <c r="D30" i="6"/>
  <c r="E30" i="6"/>
  <c r="F30" i="6"/>
  <c r="G30" i="6"/>
  <c r="B30" i="6"/>
  <c r="I32" i="6" l="1"/>
  <c r="I33" i="6" l="1"/>
</calcChain>
</file>

<file path=xl/sharedStrings.xml><?xml version="1.0" encoding="utf-8"?>
<sst xmlns="http://schemas.openxmlformats.org/spreadsheetml/2006/main" count="46" uniqueCount="37">
  <si>
    <t>KL</t>
  </si>
  <si>
    <t>UP</t>
  </si>
  <si>
    <t>PLI</t>
  </si>
  <si>
    <t>RJ</t>
  </si>
  <si>
    <t>MP</t>
  </si>
  <si>
    <t>HP</t>
  </si>
  <si>
    <t>DL</t>
  </si>
  <si>
    <t>GJ</t>
  </si>
  <si>
    <t>AP</t>
  </si>
  <si>
    <t>TL</t>
  </si>
  <si>
    <t>TN</t>
  </si>
  <si>
    <t>CG</t>
  </si>
  <si>
    <t>WB</t>
  </si>
  <si>
    <t>HY</t>
  </si>
  <si>
    <t>OI</t>
  </si>
  <si>
    <t>NE</t>
  </si>
  <si>
    <t>AM</t>
  </si>
  <si>
    <t>JH</t>
  </si>
  <si>
    <t>UT</t>
  </si>
  <si>
    <t>BI</t>
  </si>
  <si>
    <t>KA</t>
  </si>
  <si>
    <t>JK</t>
  </si>
  <si>
    <t>AA</t>
  </si>
  <si>
    <t>PB</t>
  </si>
  <si>
    <t>MH</t>
  </si>
  <si>
    <t>Circle</t>
  </si>
  <si>
    <t>(blank)</t>
  </si>
  <si>
    <t>Policies #</t>
  </si>
  <si>
    <t>Sum Assured</t>
  </si>
  <si>
    <t>Active - PLI</t>
  </si>
  <si>
    <t>Active - RPLI</t>
  </si>
  <si>
    <t>InActive - PLI</t>
  </si>
  <si>
    <t>InActive - RPLI</t>
  </si>
  <si>
    <t>Total</t>
  </si>
  <si>
    <t>Initial Premium</t>
  </si>
  <si>
    <t>RPLI</t>
  </si>
  <si>
    <t>Active &amp; InActie Policies - 01.08.24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</si>
</sst>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3" fontId="2" fillId="0" borderId="0" xfId="0" applyNumberFormat="1" applyFont="1"/>
    <xf numFmtId="3" fontId="0" fillId="0" borderId="0" xfId="0" applyNumberFormat="1"/>
    <xf numFmtId="3" fontId="1" fillId="0" borderId="1" xfId="0" applyNumberFormat="1" applyFont="1" applyBorder="1"/>
    <xf numFmtId="3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3" fontId="1" fillId="2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="85" zoomScaleNormal="85" workbookViewId="0">
      <selection activeCell="K34" sqref="K34"/>
    </sheetView>
  </sheetViews>
  <sheetFormatPr defaultRowHeight="14.4" x14ac:dyDescent="0.3"/>
  <cols>
    <col min="1" max="1" width="6" customWidth="1"/>
    <col min="2" max="2" width="9.33203125" style="5" bestFit="1" customWidth="1"/>
    <col min="3" max="3" width="15.6640625" style="5" customWidth="1"/>
    <col min="4" max="4" width="19.6640625" style="8" bestFit="1" customWidth="1"/>
    <col min="5" max="5" width="9.33203125" style="5" bestFit="1" customWidth="1"/>
    <col min="6" max="6" width="14.88671875" style="5" bestFit="1" customWidth="1"/>
    <col min="7" max="7" width="18.6640625" style="8" bestFit="1" customWidth="1"/>
    <col min="8" max="8" width="2" customWidth="1"/>
    <col min="9" max="9" width="10.6640625" style="5" bestFit="1" customWidth="1"/>
    <col min="10" max="10" width="14.88671875" style="5" bestFit="1" customWidth="1"/>
    <col min="11" max="11" width="18.6640625" style="8" bestFit="1" customWidth="1"/>
    <col min="12" max="12" width="10.6640625" style="5" bestFit="1" customWidth="1"/>
    <col min="13" max="13" width="14.88671875" style="5" bestFit="1" customWidth="1"/>
    <col min="14" max="14" width="19.6640625" style="8" bestFit="1" customWidth="1"/>
  </cols>
  <sheetData>
    <row r="1" spans="1:14" x14ac:dyDescent="0.3">
      <c r="C1" s="4" t="s">
        <v>36</v>
      </c>
    </row>
    <row r="3" spans="1:14" s="11" customFormat="1" x14ac:dyDescent="0.3">
      <c r="A3" s="10"/>
      <c r="B3" s="15" t="s">
        <v>29</v>
      </c>
      <c r="C3" s="15"/>
      <c r="D3" s="15"/>
      <c r="E3" s="15" t="s">
        <v>30</v>
      </c>
      <c r="F3" s="15"/>
      <c r="G3" s="15"/>
      <c r="I3" s="16" t="s">
        <v>31</v>
      </c>
      <c r="J3" s="16"/>
      <c r="K3" s="16"/>
      <c r="L3" s="16" t="s">
        <v>32</v>
      </c>
      <c r="M3" s="16"/>
      <c r="N3" s="16"/>
    </row>
    <row r="4" spans="1:14" s="11" customFormat="1" x14ac:dyDescent="0.3">
      <c r="A4" s="10" t="s">
        <v>25</v>
      </c>
      <c r="B4" s="12" t="s">
        <v>27</v>
      </c>
      <c r="C4" s="13" t="s">
        <v>34</v>
      </c>
      <c r="D4" s="12" t="s">
        <v>28</v>
      </c>
      <c r="E4" s="12" t="s">
        <v>27</v>
      </c>
      <c r="F4" s="13" t="s">
        <v>34</v>
      </c>
      <c r="G4" s="12" t="s">
        <v>28</v>
      </c>
      <c r="I4" s="12" t="s">
        <v>27</v>
      </c>
      <c r="J4" s="13" t="s">
        <v>34</v>
      </c>
      <c r="K4" s="12" t="s">
        <v>28</v>
      </c>
      <c r="L4" s="12" t="s">
        <v>27</v>
      </c>
      <c r="M4" s="13" t="s">
        <v>34</v>
      </c>
      <c r="N4" s="12" t="s">
        <v>28</v>
      </c>
    </row>
    <row r="5" spans="1:14" x14ac:dyDescent="0.3">
      <c r="A5" s="1" t="s">
        <v>22</v>
      </c>
      <c r="B5" s="7">
        <v>537861</v>
      </c>
      <c r="C5" s="7">
        <v>937645057.60000002</v>
      </c>
      <c r="D5" s="9">
        <v>198442549347.39001</v>
      </c>
      <c r="E5" s="7"/>
      <c r="F5" s="7"/>
      <c r="G5" s="9"/>
      <c r="I5" s="7">
        <v>120883</v>
      </c>
      <c r="J5" s="7">
        <v>162049289</v>
      </c>
      <c r="K5" s="9">
        <v>31574835382</v>
      </c>
      <c r="L5" s="7"/>
      <c r="M5" s="7"/>
      <c r="N5" s="9"/>
    </row>
    <row r="6" spans="1:14" x14ac:dyDescent="0.3">
      <c r="A6" s="1" t="s">
        <v>16</v>
      </c>
      <c r="B6" s="7">
        <v>99548</v>
      </c>
      <c r="C6" s="7">
        <v>338328456.80000001</v>
      </c>
      <c r="D6" s="9">
        <v>46089628759.769997</v>
      </c>
      <c r="E6" s="7">
        <v>191130</v>
      </c>
      <c r="F6" s="7">
        <v>311692163.5</v>
      </c>
      <c r="G6" s="9">
        <v>29832490110.209999</v>
      </c>
      <c r="I6" s="7">
        <v>38481</v>
      </c>
      <c r="J6" s="7">
        <v>54776465.200000003</v>
      </c>
      <c r="K6" s="9">
        <v>10361507900</v>
      </c>
      <c r="L6" s="7">
        <v>335303</v>
      </c>
      <c r="M6" s="7">
        <v>177245619.09999999</v>
      </c>
      <c r="N6" s="9">
        <v>27155978541.669998</v>
      </c>
    </row>
    <row r="7" spans="1:14" x14ac:dyDescent="0.3">
      <c r="A7" s="1" t="s">
        <v>8</v>
      </c>
      <c r="B7" s="7">
        <v>259371</v>
      </c>
      <c r="C7" s="7">
        <v>1164330958.8</v>
      </c>
      <c r="D7" s="9">
        <v>122013072948.14</v>
      </c>
      <c r="E7" s="7">
        <v>466004</v>
      </c>
      <c r="F7" s="7">
        <v>1566676485</v>
      </c>
      <c r="G7" s="9">
        <v>63237220151.589996</v>
      </c>
      <c r="I7" s="7">
        <v>96466</v>
      </c>
      <c r="J7" s="7">
        <v>146747017</v>
      </c>
      <c r="K7" s="9">
        <v>26070924200</v>
      </c>
      <c r="L7" s="7">
        <v>3476092</v>
      </c>
      <c r="M7" s="7">
        <v>707372399</v>
      </c>
      <c r="N7" s="9">
        <v>111753196185.28</v>
      </c>
    </row>
    <row r="8" spans="1:14" x14ac:dyDescent="0.3">
      <c r="A8" s="1" t="s">
        <v>19</v>
      </c>
      <c r="B8" s="7">
        <v>121004</v>
      </c>
      <c r="C8" s="7">
        <v>683076043</v>
      </c>
      <c r="D8" s="9">
        <v>79066706000</v>
      </c>
      <c r="E8" s="7">
        <v>117038</v>
      </c>
      <c r="F8" s="7">
        <v>378633041.5</v>
      </c>
      <c r="G8" s="9">
        <v>22155780000</v>
      </c>
      <c r="I8" s="7">
        <v>55745</v>
      </c>
      <c r="J8" s="7">
        <v>125098353</v>
      </c>
      <c r="K8" s="9">
        <v>24537774400</v>
      </c>
      <c r="L8" s="7">
        <v>777447</v>
      </c>
      <c r="M8" s="7">
        <v>355061864.5</v>
      </c>
      <c r="N8" s="9">
        <v>66611725000</v>
      </c>
    </row>
    <row r="9" spans="1:14" x14ac:dyDescent="0.3">
      <c r="A9" s="1" t="s">
        <v>11</v>
      </c>
      <c r="B9" s="7">
        <v>54584</v>
      </c>
      <c r="C9" s="7">
        <v>194647442.40000001</v>
      </c>
      <c r="D9" s="9">
        <v>27314033809.669998</v>
      </c>
      <c r="E9" s="7">
        <v>139510</v>
      </c>
      <c r="F9" s="7">
        <v>306624670.5</v>
      </c>
      <c r="G9" s="9">
        <v>20541540924.900002</v>
      </c>
      <c r="I9" s="7">
        <v>26935</v>
      </c>
      <c r="J9" s="7">
        <v>35687736</v>
      </c>
      <c r="K9" s="9">
        <v>7752143628</v>
      </c>
      <c r="L9" s="7">
        <v>296760</v>
      </c>
      <c r="M9" s="7">
        <v>145302879.5</v>
      </c>
      <c r="N9" s="9">
        <v>26468620000</v>
      </c>
    </row>
    <row r="10" spans="1:14" x14ac:dyDescent="0.3">
      <c r="A10" s="1" t="s">
        <v>6</v>
      </c>
      <c r="B10" s="7">
        <v>91938</v>
      </c>
      <c r="C10" s="7">
        <v>488958932</v>
      </c>
      <c r="D10" s="9">
        <v>64771579557.470001</v>
      </c>
      <c r="E10" s="7">
        <v>8633</v>
      </c>
      <c r="F10" s="7">
        <v>22732916.5</v>
      </c>
      <c r="G10" s="9">
        <v>3061239176.25</v>
      </c>
      <c r="I10" s="7">
        <v>47066</v>
      </c>
      <c r="J10" s="7">
        <v>63869465</v>
      </c>
      <c r="K10" s="9">
        <v>13531722490</v>
      </c>
      <c r="L10" s="7">
        <v>10346</v>
      </c>
      <c r="M10" s="7">
        <v>8291466</v>
      </c>
      <c r="N10" s="9">
        <v>1803817307.6900001</v>
      </c>
    </row>
    <row r="11" spans="1:14" x14ac:dyDescent="0.3">
      <c r="A11" s="1" t="s">
        <v>7</v>
      </c>
      <c r="B11" s="7">
        <v>373075</v>
      </c>
      <c r="C11" s="7">
        <v>821567666.20000005</v>
      </c>
      <c r="D11" s="9">
        <v>153714700028.87</v>
      </c>
      <c r="E11" s="7">
        <v>246565</v>
      </c>
      <c r="F11" s="7">
        <v>289863850.5</v>
      </c>
      <c r="G11" s="9">
        <v>30504614933.560001</v>
      </c>
      <c r="I11" s="7">
        <v>164363</v>
      </c>
      <c r="J11" s="7">
        <v>146041514</v>
      </c>
      <c r="K11" s="9">
        <v>38577218900</v>
      </c>
      <c r="L11" s="7">
        <v>686883</v>
      </c>
      <c r="M11" s="7">
        <v>234477719</v>
      </c>
      <c r="N11" s="9">
        <v>51307825000</v>
      </c>
    </row>
    <row r="12" spans="1:14" x14ac:dyDescent="0.3">
      <c r="A12" s="1" t="s">
        <v>5</v>
      </c>
      <c r="B12" s="7">
        <v>98230</v>
      </c>
      <c r="C12" s="7">
        <v>282462963</v>
      </c>
      <c r="D12" s="9">
        <v>45987569041.849998</v>
      </c>
      <c r="E12" s="7">
        <v>194969</v>
      </c>
      <c r="F12" s="7">
        <v>241141756.75</v>
      </c>
      <c r="G12" s="9">
        <v>27536517245.27</v>
      </c>
      <c r="I12" s="7">
        <v>26568</v>
      </c>
      <c r="J12" s="7">
        <v>25991592.199999999</v>
      </c>
      <c r="K12" s="9">
        <v>5554501100</v>
      </c>
      <c r="L12" s="7">
        <v>131291</v>
      </c>
      <c r="M12" s="7">
        <v>64126178.5</v>
      </c>
      <c r="N12" s="9">
        <v>11088880000</v>
      </c>
    </row>
    <row r="13" spans="1:14" x14ac:dyDescent="0.3">
      <c r="A13" s="1" t="s">
        <v>13</v>
      </c>
      <c r="B13" s="7">
        <v>61729</v>
      </c>
      <c r="C13" s="7">
        <v>341658313</v>
      </c>
      <c r="D13" s="9">
        <v>38049609640.519997</v>
      </c>
      <c r="E13" s="7">
        <v>65198</v>
      </c>
      <c r="F13" s="7">
        <v>177529458.75</v>
      </c>
      <c r="G13" s="9">
        <v>13117242749.530001</v>
      </c>
      <c r="I13" s="7">
        <v>44223</v>
      </c>
      <c r="J13" s="7">
        <v>38288087</v>
      </c>
      <c r="K13" s="9">
        <v>7212042500</v>
      </c>
      <c r="L13" s="7">
        <v>265823</v>
      </c>
      <c r="M13" s="7">
        <v>77028478</v>
      </c>
      <c r="N13" s="9">
        <v>17977011000</v>
      </c>
    </row>
    <row r="14" spans="1:14" x14ac:dyDescent="0.3">
      <c r="A14" s="1" t="s">
        <v>17</v>
      </c>
      <c r="B14" s="7">
        <v>68534</v>
      </c>
      <c r="C14" s="7">
        <v>313150662</v>
      </c>
      <c r="D14" s="9">
        <v>37297869447</v>
      </c>
      <c r="E14" s="7">
        <v>58869</v>
      </c>
      <c r="F14" s="7">
        <v>221010209</v>
      </c>
      <c r="G14" s="9">
        <v>11138502857</v>
      </c>
      <c r="I14" s="7">
        <v>49803</v>
      </c>
      <c r="J14" s="7">
        <v>84231809</v>
      </c>
      <c r="K14" s="9">
        <v>18721621500</v>
      </c>
      <c r="L14" s="7">
        <v>650578</v>
      </c>
      <c r="M14" s="7">
        <v>181673889.5</v>
      </c>
      <c r="N14" s="9">
        <v>31495280000</v>
      </c>
    </row>
    <row r="15" spans="1:14" x14ac:dyDescent="0.3">
      <c r="A15" s="1" t="s">
        <v>21</v>
      </c>
      <c r="B15" s="7">
        <v>28413</v>
      </c>
      <c r="C15" s="7">
        <v>72967841</v>
      </c>
      <c r="D15" s="9">
        <v>12871090500</v>
      </c>
      <c r="E15" s="7">
        <v>14103</v>
      </c>
      <c r="F15" s="7">
        <v>14490088</v>
      </c>
      <c r="G15" s="9">
        <v>1872854244.3900001</v>
      </c>
      <c r="I15" s="7">
        <v>22535</v>
      </c>
      <c r="J15" s="7">
        <v>17228252</v>
      </c>
      <c r="K15" s="9">
        <v>3625850600</v>
      </c>
      <c r="L15" s="7">
        <v>99597</v>
      </c>
      <c r="M15" s="7">
        <v>19060483</v>
      </c>
      <c r="N15" s="9">
        <v>4518765000</v>
      </c>
    </row>
    <row r="16" spans="1:14" x14ac:dyDescent="0.3">
      <c r="A16" s="1" t="s">
        <v>20</v>
      </c>
      <c r="B16" s="7">
        <v>465418</v>
      </c>
      <c r="C16" s="7">
        <v>1892972797</v>
      </c>
      <c r="D16" s="9">
        <v>228202599044.28</v>
      </c>
      <c r="E16" s="7">
        <v>624537</v>
      </c>
      <c r="F16" s="7">
        <v>1516877771.25</v>
      </c>
      <c r="G16" s="9">
        <v>73718008603.869995</v>
      </c>
      <c r="I16" s="7">
        <v>168448</v>
      </c>
      <c r="J16" s="7">
        <v>240962986</v>
      </c>
      <c r="K16" s="9">
        <v>47629716247.059998</v>
      </c>
      <c r="L16" s="7">
        <v>1246689</v>
      </c>
      <c r="M16" s="7">
        <v>714115269.75</v>
      </c>
      <c r="N16" s="9">
        <v>72171650000</v>
      </c>
    </row>
    <row r="17" spans="1:14" x14ac:dyDescent="0.3">
      <c r="A17" s="1" t="s">
        <v>0</v>
      </c>
      <c r="B17" s="7">
        <v>179481</v>
      </c>
      <c r="C17" s="7">
        <v>649341049</v>
      </c>
      <c r="D17" s="9">
        <v>65878927652.639999</v>
      </c>
      <c r="E17" s="7">
        <v>255919</v>
      </c>
      <c r="F17" s="7">
        <v>484284316.5</v>
      </c>
      <c r="G17" s="9">
        <v>37252277178.529999</v>
      </c>
      <c r="I17" s="7">
        <v>52883</v>
      </c>
      <c r="J17" s="7">
        <v>74213052</v>
      </c>
      <c r="K17" s="9">
        <v>12464247870</v>
      </c>
      <c r="L17" s="7">
        <v>449641</v>
      </c>
      <c r="M17" s="7">
        <v>241204577.25</v>
      </c>
      <c r="N17" s="9">
        <v>34361882625</v>
      </c>
    </row>
    <row r="18" spans="1:14" x14ac:dyDescent="0.3">
      <c r="A18" s="1" t="s">
        <v>24</v>
      </c>
      <c r="B18" s="7">
        <v>467916</v>
      </c>
      <c r="C18" s="7">
        <v>1943082050.8</v>
      </c>
      <c r="D18" s="9">
        <v>183920995294.32001</v>
      </c>
      <c r="E18" s="7">
        <v>385129</v>
      </c>
      <c r="F18" s="7">
        <v>1268934658.75</v>
      </c>
      <c r="G18" s="9">
        <v>52533393837.959999</v>
      </c>
      <c r="I18" s="7">
        <v>287218</v>
      </c>
      <c r="J18" s="7">
        <v>316470426.39999998</v>
      </c>
      <c r="K18" s="9">
        <v>63039260941.629997</v>
      </c>
      <c r="L18" s="7">
        <v>2351074</v>
      </c>
      <c r="M18" s="7">
        <v>610183793.25</v>
      </c>
      <c r="N18" s="9">
        <v>137178935000</v>
      </c>
    </row>
    <row r="19" spans="1:14" x14ac:dyDescent="0.3">
      <c r="A19" s="1" t="s">
        <v>4</v>
      </c>
      <c r="B19" s="7">
        <v>152399</v>
      </c>
      <c r="C19" s="7">
        <v>608109062.79999995</v>
      </c>
      <c r="D19" s="9">
        <v>65239894813.449997</v>
      </c>
      <c r="E19" s="7">
        <v>94396</v>
      </c>
      <c r="F19" s="7">
        <v>181110091.5</v>
      </c>
      <c r="G19" s="9">
        <v>13168249220.889999</v>
      </c>
      <c r="I19" s="7">
        <v>87362</v>
      </c>
      <c r="J19" s="7">
        <v>105155670.40000001</v>
      </c>
      <c r="K19" s="9">
        <v>22369920921</v>
      </c>
      <c r="L19" s="7">
        <v>977039</v>
      </c>
      <c r="M19" s="7">
        <v>208157762.5</v>
      </c>
      <c r="N19" s="9">
        <v>57154376000</v>
      </c>
    </row>
    <row r="20" spans="1:14" x14ac:dyDescent="0.3">
      <c r="A20" s="1" t="s">
        <v>15</v>
      </c>
      <c r="B20" s="7">
        <v>37825</v>
      </c>
      <c r="C20" s="7">
        <v>103901051</v>
      </c>
      <c r="D20" s="9">
        <v>16108939196.1</v>
      </c>
      <c r="E20" s="7">
        <v>58532</v>
      </c>
      <c r="F20" s="7">
        <v>70577318</v>
      </c>
      <c r="G20" s="9">
        <v>8870788264.2399998</v>
      </c>
      <c r="I20" s="7">
        <v>19713</v>
      </c>
      <c r="J20" s="7">
        <v>22603988</v>
      </c>
      <c r="K20" s="9">
        <v>4598535500</v>
      </c>
      <c r="L20" s="7">
        <v>94323</v>
      </c>
      <c r="M20" s="7">
        <v>36044565</v>
      </c>
      <c r="N20" s="9">
        <v>6721809000</v>
      </c>
    </row>
    <row r="21" spans="1:14" x14ac:dyDescent="0.3">
      <c r="A21" s="1" t="s">
        <v>14</v>
      </c>
      <c r="B21" s="7">
        <v>205458</v>
      </c>
      <c r="C21" s="7">
        <v>828415854.60000002</v>
      </c>
      <c r="D21" s="9">
        <v>94820031992.699997</v>
      </c>
      <c r="E21" s="7">
        <v>491073</v>
      </c>
      <c r="F21" s="7">
        <v>1142944389.75</v>
      </c>
      <c r="G21" s="9">
        <v>60317466186.629997</v>
      </c>
      <c r="I21" s="7">
        <v>74484</v>
      </c>
      <c r="J21" s="7">
        <v>102832247</v>
      </c>
      <c r="K21" s="9">
        <v>20687897500</v>
      </c>
      <c r="L21" s="7">
        <v>836992</v>
      </c>
      <c r="M21" s="7">
        <v>394744823.25</v>
      </c>
      <c r="N21" s="9">
        <v>45541320000</v>
      </c>
    </row>
    <row r="22" spans="1:14" x14ac:dyDescent="0.3">
      <c r="A22" s="1" t="s">
        <v>23</v>
      </c>
      <c r="B22" s="7">
        <v>68559</v>
      </c>
      <c r="C22" s="7">
        <v>293684148</v>
      </c>
      <c r="D22" s="9">
        <v>33272964638.619999</v>
      </c>
      <c r="E22" s="7">
        <v>56186</v>
      </c>
      <c r="F22" s="7">
        <v>96180240.5</v>
      </c>
      <c r="G22" s="9">
        <v>8338756673.2299995</v>
      </c>
      <c r="I22" s="7">
        <v>33726</v>
      </c>
      <c r="J22" s="7">
        <v>29692426</v>
      </c>
      <c r="K22" s="9">
        <v>5499493108</v>
      </c>
      <c r="L22" s="7">
        <v>280570</v>
      </c>
      <c r="M22" s="7">
        <v>74394558.5</v>
      </c>
      <c r="N22" s="9">
        <v>22861840000</v>
      </c>
    </row>
    <row r="23" spans="1:14" x14ac:dyDescent="0.3">
      <c r="A23" s="1" t="s">
        <v>3</v>
      </c>
      <c r="B23" s="7">
        <v>186107</v>
      </c>
      <c r="C23" s="7">
        <v>1323446478.4000001</v>
      </c>
      <c r="D23" s="9">
        <v>100712367651.69</v>
      </c>
      <c r="E23" s="7">
        <v>139516</v>
      </c>
      <c r="F23" s="7">
        <v>393282746.25</v>
      </c>
      <c r="G23" s="9">
        <v>21146509879.889999</v>
      </c>
      <c r="I23" s="7">
        <v>68022</v>
      </c>
      <c r="J23" s="7">
        <v>120735620</v>
      </c>
      <c r="K23" s="9">
        <v>16888738420</v>
      </c>
      <c r="L23" s="7">
        <v>1305239</v>
      </c>
      <c r="M23" s="7">
        <v>263905240.5</v>
      </c>
      <c r="N23" s="9">
        <v>40493445000</v>
      </c>
    </row>
    <row r="24" spans="1:14" x14ac:dyDescent="0.3">
      <c r="A24" s="1" t="s">
        <v>9</v>
      </c>
      <c r="B24" s="7">
        <v>131600</v>
      </c>
      <c r="C24" s="7">
        <v>624618523.79999995</v>
      </c>
      <c r="D24" s="9">
        <v>72576219931.210007</v>
      </c>
      <c r="E24" s="7">
        <v>130710</v>
      </c>
      <c r="F24" s="7">
        <v>276304282.75</v>
      </c>
      <c r="G24" s="9">
        <v>17913842435.810001</v>
      </c>
      <c r="I24" s="7">
        <v>74125</v>
      </c>
      <c r="J24" s="7">
        <v>104088471</v>
      </c>
      <c r="K24" s="9">
        <v>21091172366.68</v>
      </c>
      <c r="L24" s="7">
        <v>1568465</v>
      </c>
      <c r="M24" s="7">
        <v>271806239</v>
      </c>
      <c r="N24" s="9">
        <v>57246207507</v>
      </c>
    </row>
    <row r="25" spans="1:14" x14ac:dyDescent="0.3">
      <c r="A25" s="1" t="s">
        <v>10</v>
      </c>
      <c r="B25" s="7">
        <v>579611</v>
      </c>
      <c r="C25" s="7">
        <v>2733188285.1999998</v>
      </c>
      <c r="D25" s="9">
        <v>266716659260.87</v>
      </c>
      <c r="E25" s="7">
        <v>908190</v>
      </c>
      <c r="F25" s="7">
        <v>1914059852.1500001</v>
      </c>
      <c r="G25" s="9">
        <v>126078324033.66</v>
      </c>
      <c r="I25" s="7">
        <v>170255</v>
      </c>
      <c r="J25" s="7">
        <v>305986310.60000002</v>
      </c>
      <c r="K25" s="9">
        <v>52543465111.239998</v>
      </c>
      <c r="L25" s="7">
        <v>2976215</v>
      </c>
      <c r="M25" s="7">
        <v>1005694579</v>
      </c>
      <c r="N25" s="9">
        <v>160731120411.01999</v>
      </c>
    </row>
    <row r="26" spans="1:14" x14ac:dyDescent="0.3">
      <c r="A26" s="1" t="s">
        <v>1</v>
      </c>
      <c r="B26" s="7">
        <v>270503</v>
      </c>
      <c r="C26" s="7">
        <v>1640876274</v>
      </c>
      <c r="D26" s="9">
        <v>147716219573.70001</v>
      </c>
      <c r="E26" s="7">
        <v>166639</v>
      </c>
      <c r="F26" s="7">
        <v>686951639.75</v>
      </c>
      <c r="G26" s="9">
        <v>29397965369.029999</v>
      </c>
      <c r="I26" s="7">
        <v>158535</v>
      </c>
      <c r="J26" s="7">
        <v>231839954</v>
      </c>
      <c r="K26" s="9">
        <v>41911008868</v>
      </c>
      <c r="L26" s="7">
        <v>1290417</v>
      </c>
      <c r="M26" s="7">
        <v>481029284.5</v>
      </c>
      <c r="N26" s="9">
        <v>70198010000</v>
      </c>
    </row>
    <row r="27" spans="1:14" x14ac:dyDescent="0.3">
      <c r="A27" s="1" t="s">
        <v>18</v>
      </c>
      <c r="B27" s="7">
        <v>49420</v>
      </c>
      <c r="C27" s="7">
        <v>177799399</v>
      </c>
      <c r="D27" s="9">
        <v>23291883743.610001</v>
      </c>
      <c r="E27" s="7">
        <v>142598</v>
      </c>
      <c r="F27" s="7">
        <v>234359076.5</v>
      </c>
      <c r="G27" s="9">
        <v>15915678017.74</v>
      </c>
      <c r="I27" s="7">
        <v>14816</v>
      </c>
      <c r="J27" s="7">
        <v>19976067</v>
      </c>
      <c r="K27" s="9">
        <v>4408874066.6700001</v>
      </c>
      <c r="L27" s="7">
        <v>247505</v>
      </c>
      <c r="M27" s="7">
        <v>89889814</v>
      </c>
      <c r="N27" s="9">
        <v>14339195000</v>
      </c>
    </row>
    <row r="28" spans="1:14" x14ac:dyDescent="0.3">
      <c r="A28" s="1" t="s">
        <v>12</v>
      </c>
      <c r="B28" s="7">
        <v>264337</v>
      </c>
      <c r="C28" s="7">
        <v>747006737.60000002</v>
      </c>
      <c r="D28" s="9">
        <v>120657908191.03</v>
      </c>
      <c r="E28" s="7">
        <v>456245</v>
      </c>
      <c r="F28" s="7">
        <v>604315275</v>
      </c>
      <c r="G28" s="9">
        <v>58927703487.760002</v>
      </c>
      <c r="I28" s="7">
        <v>79683</v>
      </c>
      <c r="J28" s="7">
        <v>85199240</v>
      </c>
      <c r="K28" s="9">
        <v>22132998349</v>
      </c>
      <c r="L28" s="7">
        <v>781905</v>
      </c>
      <c r="M28" s="7">
        <v>246386291.5</v>
      </c>
      <c r="N28" s="9">
        <v>48421295000</v>
      </c>
    </row>
    <row r="29" spans="1:14" x14ac:dyDescent="0.3">
      <c r="A29" s="1" t="s">
        <v>26</v>
      </c>
      <c r="B29" s="7"/>
      <c r="C29" s="7"/>
      <c r="D29" s="9"/>
      <c r="E29" s="7">
        <v>2</v>
      </c>
      <c r="F29" s="7">
        <v>2898</v>
      </c>
      <c r="G29" s="9">
        <v>100000</v>
      </c>
      <c r="I29" s="7"/>
      <c r="J29" s="7"/>
      <c r="K29" s="9"/>
      <c r="L29" s="7">
        <v>16</v>
      </c>
      <c r="M29" s="7">
        <v>10114</v>
      </c>
      <c r="N29" s="9">
        <v>790000</v>
      </c>
    </row>
    <row r="30" spans="1:14" s="3" customFormat="1" x14ac:dyDescent="0.3">
      <c r="A30" s="2" t="s">
        <v>33</v>
      </c>
      <c r="B30" s="6">
        <f>SUM(B5:B29)</f>
        <v>4852921</v>
      </c>
      <c r="C30" s="6">
        <f t="shared" ref="C30:G30" si="0">SUM(C5:C29)</f>
        <v>19205236046.999996</v>
      </c>
      <c r="D30" s="6">
        <f t="shared" si="0"/>
        <v>2244734020064.8999</v>
      </c>
      <c r="E30" s="6">
        <f t="shared" si="0"/>
        <v>5411691</v>
      </c>
      <c r="F30" s="6">
        <f t="shared" si="0"/>
        <v>12400579196.65</v>
      </c>
      <c r="G30" s="6">
        <f t="shared" si="0"/>
        <v>746577065581.94006</v>
      </c>
      <c r="I30" s="6">
        <f>SUM(I5:I29)</f>
        <v>1982338</v>
      </c>
      <c r="J30" s="6">
        <f t="shared" ref="J30:N30" si="1">SUM(J5:J29)</f>
        <v>2659766037.8000002</v>
      </c>
      <c r="K30" s="6">
        <f t="shared" si="1"/>
        <v>522785471869.27997</v>
      </c>
      <c r="L30" s="6">
        <f t="shared" si="1"/>
        <v>21136210</v>
      </c>
      <c r="M30" s="6">
        <f t="shared" si="1"/>
        <v>6607207888.1000004</v>
      </c>
      <c r="N30" s="6">
        <f t="shared" si="1"/>
        <v>1117602973577.6602</v>
      </c>
    </row>
    <row r="31" spans="1:14" x14ac:dyDescent="0.3">
      <c r="G31" s="8" t="s">
        <v>2</v>
      </c>
      <c r="I31" s="5">
        <f>B30+I30</f>
        <v>6835259</v>
      </c>
    </row>
    <row r="32" spans="1:14" x14ac:dyDescent="0.3">
      <c r="G32" s="8" t="s">
        <v>35</v>
      </c>
      <c r="I32" s="5">
        <f>E30+L30</f>
        <v>26547901</v>
      </c>
    </row>
    <row r="33" spans="9:9" x14ac:dyDescent="0.3">
      <c r="I33" s="14">
        <f>SUM(I31:I32)</f>
        <v>33383160</v>
      </c>
    </row>
  </sheetData>
  <mergeCells count="4">
    <mergeCell ref="B3:D3"/>
    <mergeCell ref="E3:G3"/>
    <mergeCell ref="I3:K3"/>
    <mergeCell ref="L3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Dash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</dc:creator>
  <cp:lastModifiedBy>ippb</cp:lastModifiedBy>
  <dcterms:created xsi:type="dcterms:W3CDTF">2022-04-21T12:38:00Z</dcterms:created>
  <dcterms:modified xsi:type="dcterms:W3CDTF">2024-08-01T05:17:59Z</dcterms:modified>
</cp:coreProperties>
</file>