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ktop\Apr23\"/>
    </mc:Choice>
  </mc:AlternateContent>
  <bookViews>
    <workbookView xWindow="0" yWindow="0" windowWidth="19200" windowHeight="7335"/>
  </bookViews>
  <sheets>
    <sheet name="Dash" sheetId="6" r:id="rId1"/>
    <sheet name="Active" sheetId="1" r:id="rId2"/>
    <sheet name="InActive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6" l="1"/>
  <c r="M30" i="6"/>
  <c r="L30" i="6"/>
  <c r="K30" i="6"/>
  <c r="J30" i="6"/>
  <c r="I30" i="6"/>
  <c r="G30" i="6"/>
  <c r="F30" i="6"/>
  <c r="E30" i="6"/>
  <c r="D30" i="6"/>
  <c r="C30" i="6"/>
  <c r="B30" i="6"/>
  <c r="P6" i="6"/>
  <c r="Q6" i="6"/>
  <c r="R6" i="6"/>
  <c r="P7" i="6"/>
  <c r="Q7" i="6"/>
  <c r="R7" i="6"/>
  <c r="P8" i="6"/>
  <c r="Q8" i="6"/>
  <c r="R8" i="6"/>
  <c r="P9" i="6"/>
  <c r="Q9" i="6"/>
  <c r="R9" i="6"/>
  <c r="P10" i="6"/>
  <c r="Q10" i="6"/>
  <c r="R10" i="6"/>
  <c r="P11" i="6"/>
  <c r="Q11" i="6"/>
  <c r="R11" i="6"/>
  <c r="P12" i="6"/>
  <c r="Q12" i="6"/>
  <c r="R12" i="6"/>
  <c r="P13" i="6"/>
  <c r="Q13" i="6"/>
  <c r="R13" i="6"/>
  <c r="P14" i="6"/>
  <c r="Q14" i="6"/>
  <c r="R14" i="6"/>
  <c r="P15" i="6"/>
  <c r="Q15" i="6"/>
  <c r="R15" i="6"/>
  <c r="P16" i="6"/>
  <c r="Q16" i="6"/>
  <c r="R16" i="6"/>
  <c r="P17" i="6"/>
  <c r="Q17" i="6"/>
  <c r="R17" i="6"/>
  <c r="P18" i="6"/>
  <c r="Q18" i="6"/>
  <c r="R18" i="6"/>
  <c r="P19" i="6"/>
  <c r="Q19" i="6"/>
  <c r="R19" i="6"/>
  <c r="P20" i="6"/>
  <c r="Q20" i="6"/>
  <c r="R20" i="6"/>
  <c r="P21" i="6"/>
  <c r="Q21" i="6"/>
  <c r="R21" i="6"/>
  <c r="P22" i="6"/>
  <c r="Q22" i="6"/>
  <c r="R22" i="6"/>
  <c r="P23" i="6"/>
  <c r="Q23" i="6"/>
  <c r="R23" i="6"/>
  <c r="P24" i="6"/>
  <c r="Q24" i="6"/>
  <c r="R24" i="6"/>
  <c r="P25" i="6"/>
  <c r="Q25" i="6"/>
  <c r="R25" i="6"/>
  <c r="P26" i="6"/>
  <c r="Q26" i="6"/>
  <c r="R26" i="6"/>
  <c r="P27" i="6"/>
  <c r="Q27" i="6"/>
  <c r="R27" i="6"/>
  <c r="P28" i="6"/>
  <c r="Q28" i="6"/>
  <c r="R28" i="6"/>
  <c r="P29" i="6"/>
  <c r="Q29" i="6"/>
  <c r="R29" i="6"/>
  <c r="Q5" i="6"/>
  <c r="R5" i="6"/>
  <c r="P5" i="6"/>
  <c r="I31" i="6" l="1"/>
  <c r="I32" i="6"/>
  <c r="I33" i="6" s="1"/>
  <c r="R30" i="6"/>
  <c r="P30" i="6"/>
  <c r="Q30" i="6"/>
</calcChain>
</file>

<file path=xl/sharedStrings.xml><?xml version="1.0" encoding="utf-8"?>
<sst xmlns="http://schemas.openxmlformats.org/spreadsheetml/2006/main" count="254" uniqueCount="45">
  <si>
    <t>CARRID</t>
  </si>
  <si>
    <t>KL</t>
  </si>
  <si>
    <t>RPL</t>
  </si>
  <si>
    <t>UP</t>
  </si>
  <si>
    <t>PLI</t>
  </si>
  <si>
    <t>RJ</t>
  </si>
  <si>
    <t>MP</t>
  </si>
  <si>
    <t>HP</t>
  </si>
  <si>
    <t>DL</t>
  </si>
  <si>
    <t>GJ</t>
  </si>
  <si>
    <t>AP</t>
  </si>
  <si>
    <t>TL</t>
  </si>
  <si>
    <t>TN</t>
  </si>
  <si>
    <t>CG</t>
  </si>
  <si>
    <t>WB</t>
  </si>
  <si>
    <t>HY</t>
  </si>
  <si>
    <t>OI</t>
  </si>
  <si>
    <t>NE</t>
  </si>
  <si>
    <t>AM</t>
  </si>
  <si>
    <t>JH</t>
  </si>
  <si>
    <t>UT</t>
  </si>
  <si>
    <t>BI</t>
  </si>
  <si>
    <t>KA</t>
  </si>
  <si>
    <t>JK</t>
  </si>
  <si>
    <t>AA</t>
  </si>
  <si>
    <t>PB</t>
  </si>
  <si>
    <t>MH</t>
  </si>
  <si>
    <t xml:space="preserve">Active Policies </t>
  </si>
  <si>
    <t>Circle</t>
  </si>
  <si>
    <t xml:space="preserve">InActive Policies </t>
  </si>
  <si>
    <t>(blank)</t>
  </si>
  <si>
    <t>Grand Total</t>
  </si>
  <si>
    <t>Policies #</t>
  </si>
  <si>
    <t>Sum Assured</t>
  </si>
  <si>
    <t>Active - PLI</t>
  </si>
  <si>
    <t>Active - RPLI</t>
  </si>
  <si>
    <t>InActive - PLI</t>
  </si>
  <si>
    <t>InActive - RPLI</t>
  </si>
  <si>
    <t>Total</t>
  </si>
  <si>
    <t>Initial Premium</t>
  </si>
  <si>
    <t>Premium Collected</t>
  </si>
  <si>
    <t>Active #</t>
  </si>
  <si>
    <t>RPLI</t>
  </si>
  <si>
    <t>as on : 01.04.23</t>
  </si>
  <si>
    <t>Active &amp; InActie Policies - 01.04.23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</si>
</sst>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3" fontId="2" fillId="0" borderId="0" xfId="0" applyNumberFormat="1" applyFont="1"/>
    <xf numFmtId="3" fontId="0" fillId="0" borderId="0" xfId="0" applyNumberFormat="1"/>
    <xf numFmtId="3" fontId="1" fillId="0" borderId="1" xfId="0" applyNumberFormat="1" applyFont="1" applyBorder="1"/>
    <xf numFmtId="3" fontId="0" fillId="0" borderId="1" xfId="0" applyNumberFormat="1" applyBorder="1"/>
    <xf numFmtId="4" fontId="0" fillId="0" borderId="0" xfId="0" applyNumberFormat="1"/>
    <xf numFmtId="4" fontId="1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3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C1" zoomScale="85" zoomScaleNormal="85" workbookViewId="0">
      <selection activeCell="M15" sqref="M15"/>
    </sheetView>
  </sheetViews>
  <sheetFormatPr defaultRowHeight="15" x14ac:dyDescent="0.25"/>
  <cols>
    <col min="1" max="1" width="6" customWidth="1"/>
    <col min="2" max="2" width="9.85546875" style="5" bestFit="1" customWidth="1"/>
    <col min="3" max="3" width="16.7109375" style="5" bestFit="1" customWidth="1"/>
    <col min="4" max="4" width="18.140625" style="8" bestFit="1" customWidth="1"/>
    <col min="5" max="5" width="9.85546875" style="5" bestFit="1" customWidth="1"/>
    <col min="6" max="6" width="15.5703125" style="5" bestFit="1" customWidth="1"/>
    <col min="7" max="7" width="17" style="8" bestFit="1" customWidth="1"/>
    <col min="8" max="8" width="2" customWidth="1"/>
    <col min="9" max="9" width="10.28515625" style="5" bestFit="1" customWidth="1"/>
    <col min="10" max="10" width="15.5703125" style="5" bestFit="1" customWidth="1"/>
    <col min="11" max="11" width="17" style="8" bestFit="1" customWidth="1"/>
    <col min="12" max="12" width="11" style="5" bestFit="1" customWidth="1"/>
    <col min="13" max="13" width="15.5703125" style="5" bestFit="1" customWidth="1"/>
    <col min="14" max="14" width="18.140625" style="8" bestFit="1" customWidth="1"/>
    <col min="15" max="15" width="1.85546875" customWidth="1"/>
    <col min="16" max="16" width="12" style="5" bestFit="1" customWidth="1"/>
    <col min="17" max="17" width="16.7109375" style="5" bestFit="1" customWidth="1"/>
    <col min="18" max="18" width="18.140625" style="5" bestFit="1" customWidth="1"/>
  </cols>
  <sheetData>
    <row r="1" spans="1:18" x14ac:dyDescent="0.25">
      <c r="C1" s="4" t="s">
        <v>44</v>
      </c>
    </row>
    <row r="3" spans="1:18" s="12" customFormat="1" x14ac:dyDescent="0.25">
      <c r="A3" s="11"/>
      <c r="B3" s="16" t="s">
        <v>34</v>
      </c>
      <c r="C3" s="16"/>
      <c r="D3" s="16"/>
      <c r="E3" s="16" t="s">
        <v>35</v>
      </c>
      <c r="F3" s="16"/>
      <c r="G3" s="16"/>
      <c r="I3" s="17" t="s">
        <v>36</v>
      </c>
      <c r="J3" s="17"/>
      <c r="K3" s="17"/>
      <c r="L3" s="17" t="s">
        <v>37</v>
      </c>
      <c r="M3" s="17"/>
      <c r="N3" s="17"/>
      <c r="P3" s="18" t="s">
        <v>31</v>
      </c>
      <c r="Q3" s="18"/>
      <c r="R3" s="18"/>
    </row>
    <row r="4" spans="1:18" s="12" customFormat="1" x14ac:dyDescent="0.25">
      <c r="A4" s="11" t="s">
        <v>28</v>
      </c>
      <c r="B4" s="13" t="s">
        <v>32</v>
      </c>
      <c r="C4" s="13" t="s">
        <v>33</v>
      </c>
      <c r="D4" s="14" t="s">
        <v>39</v>
      </c>
      <c r="E4" s="13" t="s">
        <v>32</v>
      </c>
      <c r="F4" s="13" t="s">
        <v>33</v>
      </c>
      <c r="G4" s="14" t="s">
        <v>39</v>
      </c>
      <c r="I4" s="13" t="s">
        <v>32</v>
      </c>
      <c r="J4" s="13" t="s">
        <v>33</v>
      </c>
      <c r="K4" s="14" t="s">
        <v>39</v>
      </c>
      <c r="L4" s="13" t="s">
        <v>32</v>
      </c>
      <c r="M4" s="13" t="s">
        <v>33</v>
      </c>
      <c r="N4" s="14" t="s">
        <v>39</v>
      </c>
      <c r="P4" s="13" t="s">
        <v>32</v>
      </c>
      <c r="Q4" s="13" t="s">
        <v>33</v>
      </c>
      <c r="R4" s="13" t="s">
        <v>39</v>
      </c>
    </row>
    <row r="5" spans="1:18" x14ac:dyDescent="0.25">
      <c r="A5" s="1" t="s">
        <v>24</v>
      </c>
      <c r="B5" s="7">
        <v>652050</v>
      </c>
      <c r="C5" s="7">
        <v>222678413773.73999</v>
      </c>
      <c r="D5" s="10">
        <v>1079076673.5999999</v>
      </c>
      <c r="E5" s="7"/>
      <c r="F5" s="7"/>
      <c r="G5" s="10"/>
      <c r="I5" s="7">
        <v>125432</v>
      </c>
      <c r="J5" s="7">
        <v>31584885382</v>
      </c>
      <c r="K5" s="10">
        <v>163760915</v>
      </c>
      <c r="L5" s="7"/>
      <c r="M5" s="7"/>
      <c r="N5" s="10"/>
      <c r="P5" s="7">
        <f>B5+E5+I5+L5</f>
        <v>777482</v>
      </c>
      <c r="Q5" s="7">
        <f t="shared" ref="Q5:R5" si="0">C5+F5+J5+M5</f>
        <v>254263299155.73999</v>
      </c>
      <c r="R5" s="7">
        <f t="shared" si="0"/>
        <v>1242837588.5999999</v>
      </c>
    </row>
    <row r="6" spans="1:18" x14ac:dyDescent="0.25">
      <c r="A6" s="1" t="s">
        <v>18</v>
      </c>
      <c r="B6" s="7">
        <v>92070</v>
      </c>
      <c r="C6" s="7">
        <v>37567598406.279999</v>
      </c>
      <c r="D6" s="10">
        <v>268631989</v>
      </c>
      <c r="E6" s="7">
        <v>172958</v>
      </c>
      <c r="F6" s="7">
        <v>24320396954.830002</v>
      </c>
      <c r="G6" s="10">
        <v>238838826.5</v>
      </c>
      <c r="I6" s="7">
        <v>34514</v>
      </c>
      <c r="J6" s="7">
        <v>8067819900</v>
      </c>
      <c r="K6" s="10">
        <v>41687794</v>
      </c>
      <c r="L6" s="7">
        <v>316577</v>
      </c>
      <c r="M6" s="7">
        <v>23538698541.669998</v>
      </c>
      <c r="N6" s="10">
        <v>149650203.59999999</v>
      </c>
      <c r="P6" s="7">
        <f t="shared" ref="P6:P29" si="1">B6+E6+I6+L6</f>
        <v>616119</v>
      </c>
      <c r="Q6" s="7">
        <f t="shared" ref="Q6:Q29" si="2">C6+F6+J6+M6</f>
        <v>93494513802.779999</v>
      </c>
      <c r="R6" s="7">
        <f t="shared" ref="R6:R29" si="3">D6+G6+K6+N6</f>
        <v>698808813.10000002</v>
      </c>
    </row>
    <row r="7" spans="1:18" x14ac:dyDescent="0.25">
      <c r="A7" s="1" t="s">
        <v>10</v>
      </c>
      <c r="B7" s="7">
        <v>242914</v>
      </c>
      <c r="C7" s="7">
        <v>104461051956.22</v>
      </c>
      <c r="D7" s="10">
        <v>886235617.79999995</v>
      </c>
      <c r="E7" s="7">
        <v>436579</v>
      </c>
      <c r="F7" s="7">
        <v>51567261200.029999</v>
      </c>
      <c r="G7" s="10">
        <v>1242441418.25</v>
      </c>
      <c r="I7" s="7">
        <v>87812</v>
      </c>
      <c r="J7" s="7">
        <v>20913004200</v>
      </c>
      <c r="K7" s="10">
        <v>104137336</v>
      </c>
      <c r="L7" s="7">
        <v>3454708</v>
      </c>
      <c r="M7" s="7">
        <v>106492361185.28</v>
      </c>
      <c r="N7" s="10">
        <v>609745795</v>
      </c>
      <c r="P7" s="7">
        <f t="shared" si="1"/>
        <v>4222013</v>
      </c>
      <c r="Q7" s="7">
        <f t="shared" si="2"/>
        <v>283433678541.53003</v>
      </c>
      <c r="R7" s="7">
        <f t="shared" si="3"/>
        <v>2842560167.0500002</v>
      </c>
    </row>
    <row r="8" spans="1:18" x14ac:dyDescent="0.25">
      <c r="A8" s="1" t="s">
        <v>21</v>
      </c>
      <c r="B8" s="7">
        <v>107354</v>
      </c>
      <c r="C8" s="7">
        <v>63473949792.93</v>
      </c>
      <c r="D8" s="10">
        <v>528129420</v>
      </c>
      <c r="E8" s="7">
        <v>111736</v>
      </c>
      <c r="F8" s="7">
        <v>17838715000</v>
      </c>
      <c r="G8" s="10">
        <v>306211306</v>
      </c>
      <c r="I8" s="7">
        <v>49522</v>
      </c>
      <c r="J8" s="7">
        <v>19769150400</v>
      </c>
      <c r="K8" s="10">
        <v>91994383</v>
      </c>
      <c r="L8" s="7">
        <v>766393</v>
      </c>
      <c r="M8" s="7">
        <v>63346140000</v>
      </c>
      <c r="N8" s="10">
        <v>323156383.5</v>
      </c>
      <c r="P8" s="7">
        <f t="shared" si="1"/>
        <v>1035005</v>
      </c>
      <c r="Q8" s="7">
        <f t="shared" si="2"/>
        <v>164427955192.92999</v>
      </c>
      <c r="R8" s="7">
        <f t="shared" si="3"/>
        <v>1249491492.5</v>
      </c>
    </row>
    <row r="9" spans="1:18" x14ac:dyDescent="0.25">
      <c r="A9" s="1" t="s">
        <v>13</v>
      </c>
      <c r="B9" s="7">
        <v>50635</v>
      </c>
      <c r="C9" s="7">
        <v>23182562926.139999</v>
      </c>
      <c r="D9" s="10">
        <v>162909321.40000001</v>
      </c>
      <c r="E9" s="7">
        <v>126834</v>
      </c>
      <c r="F9" s="7">
        <v>17290603445.560001</v>
      </c>
      <c r="G9" s="10">
        <v>246528953.5</v>
      </c>
      <c r="I9" s="7">
        <v>24533</v>
      </c>
      <c r="J9" s="7">
        <v>6247420628</v>
      </c>
      <c r="K9" s="10">
        <v>27990861</v>
      </c>
      <c r="L9" s="7">
        <v>273610</v>
      </c>
      <c r="M9" s="7">
        <v>21497825000</v>
      </c>
      <c r="N9" s="10">
        <v>117650094.5</v>
      </c>
      <c r="P9" s="7">
        <f t="shared" si="1"/>
        <v>475612</v>
      </c>
      <c r="Q9" s="7">
        <f t="shared" si="2"/>
        <v>68218411999.699997</v>
      </c>
      <c r="R9" s="7">
        <f t="shared" si="3"/>
        <v>555079230.39999998</v>
      </c>
    </row>
    <row r="10" spans="1:18" x14ac:dyDescent="0.25">
      <c r="A10" s="1" t="s">
        <v>8</v>
      </c>
      <c r="B10" s="7">
        <v>93979</v>
      </c>
      <c r="C10" s="7">
        <v>61249892011.040001</v>
      </c>
      <c r="D10" s="10">
        <v>437177874</v>
      </c>
      <c r="E10" s="7">
        <v>8185</v>
      </c>
      <c r="F10" s="7">
        <v>2785676014.6700001</v>
      </c>
      <c r="G10" s="10">
        <v>19897362</v>
      </c>
      <c r="I10" s="7">
        <v>45888</v>
      </c>
      <c r="J10" s="7">
        <v>12083657490</v>
      </c>
      <c r="K10" s="10">
        <v>55862940</v>
      </c>
      <c r="L10" s="7">
        <v>9777</v>
      </c>
      <c r="M10" s="7">
        <v>1599610000</v>
      </c>
      <c r="N10" s="10">
        <v>7078790</v>
      </c>
      <c r="P10" s="7">
        <f t="shared" si="1"/>
        <v>157829</v>
      </c>
      <c r="Q10" s="7">
        <f t="shared" si="2"/>
        <v>77718835515.709991</v>
      </c>
      <c r="R10" s="7">
        <f t="shared" si="3"/>
        <v>520016966</v>
      </c>
    </row>
    <row r="11" spans="1:18" x14ac:dyDescent="0.25">
      <c r="A11" s="1" t="s">
        <v>9</v>
      </c>
      <c r="B11" s="7">
        <v>378248</v>
      </c>
      <c r="C11" s="7">
        <v>144902490678.45999</v>
      </c>
      <c r="D11" s="10">
        <v>742906920.60000002</v>
      </c>
      <c r="E11" s="7">
        <v>250012</v>
      </c>
      <c r="F11" s="7">
        <v>29314096665.82</v>
      </c>
      <c r="G11" s="10">
        <v>273941293.5</v>
      </c>
      <c r="I11" s="7">
        <v>159649</v>
      </c>
      <c r="J11" s="7">
        <v>34787056900</v>
      </c>
      <c r="K11" s="10">
        <v>128234839</v>
      </c>
      <c r="L11" s="7">
        <v>668286</v>
      </c>
      <c r="M11" s="7">
        <v>48033235000</v>
      </c>
      <c r="N11" s="10">
        <v>217344339</v>
      </c>
      <c r="P11" s="7">
        <f t="shared" si="1"/>
        <v>1456195</v>
      </c>
      <c r="Q11" s="7">
        <f t="shared" si="2"/>
        <v>257036879244.28</v>
      </c>
      <c r="R11" s="7">
        <f t="shared" si="3"/>
        <v>1362427392.0999999</v>
      </c>
    </row>
    <row r="12" spans="1:18" x14ac:dyDescent="0.25">
      <c r="A12" s="1" t="s">
        <v>7</v>
      </c>
      <c r="B12" s="7">
        <v>89332</v>
      </c>
      <c r="C12" s="7">
        <v>39293773581.580002</v>
      </c>
      <c r="D12" s="10">
        <v>231823027.19999999</v>
      </c>
      <c r="E12" s="7">
        <v>190546</v>
      </c>
      <c r="F12" s="7">
        <v>24188911422.41</v>
      </c>
      <c r="G12" s="10">
        <v>210149764.75</v>
      </c>
      <c r="I12" s="7">
        <v>23858</v>
      </c>
      <c r="J12" s="7">
        <v>4019556100</v>
      </c>
      <c r="K12" s="10">
        <v>18397105</v>
      </c>
      <c r="L12" s="7">
        <v>125968</v>
      </c>
      <c r="M12" s="7">
        <v>9584010000</v>
      </c>
      <c r="N12" s="10">
        <v>54998978.5</v>
      </c>
      <c r="P12" s="7">
        <f t="shared" si="1"/>
        <v>429704</v>
      </c>
      <c r="Q12" s="7">
        <f t="shared" si="2"/>
        <v>77086251103.990005</v>
      </c>
      <c r="R12" s="7">
        <f t="shared" si="3"/>
        <v>515368875.44999999</v>
      </c>
    </row>
    <row r="13" spans="1:18" x14ac:dyDescent="0.25">
      <c r="A13" s="1" t="s">
        <v>15</v>
      </c>
      <c r="B13" s="7">
        <v>61426</v>
      </c>
      <c r="C13" s="7">
        <v>34160797162.209999</v>
      </c>
      <c r="D13" s="10">
        <v>289196848</v>
      </c>
      <c r="E13" s="7">
        <v>60125</v>
      </c>
      <c r="F13" s="7">
        <v>10694757044.58</v>
      </c>
      <c r="G13" s="10">
        <v>144723305.75</v>
      </c>
      <c r="I13" s="7">
        <v>42968</v>
      </c>
      <c r="J13" s="7">
        <v>6220519500</v>
      </c>
      <c r="K13" s="10">
        <v>31768385</v>
      </c>
      <c r="L13" s="7">
        <v>261620</v>
      </c>
      <c r="M13" s="7">
        <v>16868366000</v>
      </c>
      <c r="N13" s="10">
        <v>66621727</v>
      </c>
      <c r="P13" s="7">
        <f t="shared" si="1"/>
        <v>426139</v>
      </c>
      <c r="Q13" s="7">
        <f t="shared" si="2"/>
        <v>67944439706.790001</v>
      </c>
      <c r="R13" s="7">
        <f t="shared" si="3"/>
        <v>532310265.75</v>
      </c>
    </row>
    <row r="14" spans="1:18" x14ac:dyDescent="0.25">
      <c r="A14" s="1" t="s">
        <v>19</v>
      </c>
      <c r="B14" s="7">
        <v>65217</v>
      </c>
      <c r="C14" s="7">
        <v>33902702447</v>
      </c>
      <c r="D14" s="10">
        <v>253606104</v>
      </c>
      <c r="E14" s="7">
        <v>49832</v>
      </c>
      <c r="F14" s="7">
        <v>7967857857</v>
      </c>
      <c r="G14" s="10">
        <v>141750441</v>
      </c>
      <c r="I14" s="7">
        <v>46930</v>
      </c>
      <c r="J14" s="7">
        <v>16572756500</v>
      </c>
      <c r="K14" s="10">
        <v>70652877</v>
      </c>
      <c r="L14" s="7">
        <v>644398</v>
      </c>
      <c r="M14" s="7">
        <v>29540105000</v>
      </c>
      <c r="N14" s="10">
        <v>166376196.5</v>
      </c>
      <c r="P14" s="7">
        <f t="shared" si="1"/>
        <v>806377</v>
      </c>
      <c r="Q14" s="7">
        <f t="shared" si="2"/>
        <v>87983421804</v>
      </c>
      <c r="R14" s="7">
        <f t="shared" si="3"/>
        <v>632385618.5</v>
      </c>
    </row>
    <row r="15" spans="1:18" x14ac:dyDescent="0.25">
      <c r="A15" s="1" t="s">
        <v>23</v>
      </c>
      <c r="B15" s="7">
        <v>28458</v>
      </c>
      <c r="C15" s="7">
        <v>10707525803.030001</v>
      </c>
      <c r="D15" s="10">
        <v>58896817</v>
      </c>
      <c r="E15" s="7">
        <v>15369</v>
      </c>
      <c r="F15" s="7">
        <v>1721953093.3299999</v>
      </c>
      <c r="G15" s="10">
        <v>13197924</v>
      </c>
      <c r="I15" s="7">
        <v>21988</v>
      </c>
      <c r="J15" s="7">
        <v>3040182600</v>
      </c>
      <c r="K15" s="10">
        <v>14464966</v>
      </c>
      <c r="L15" s="7">
        <v>98943</v>
      </c>
      <c r="M15" s="7">
        <v>4317950000</v>
      </c>
      <c r="N15" s="10">
        <v>18220347</v>
      </c>
      <c r="P15" s="7">
        <f t="shared" si="1"/>
        <v>164758</v>
      </c>
      <c r="Q15" s="7">
        <f t="shared" si="2"/>
        <v>19787611496.360001</v>
      </c>
      <c r="R15" s="7">
        <f t="shared" si="3"/>
        <v>104780054</v>
      </c>
    </row>
    <row r="16" spans="1:18" x14ac:dyDescent="0.25">
      <c r="A16" s="1" t="s">
        <v>22</v>
      </c>
      <c r="B16" s="7">
        <v>425976</v>
      </c>
      <c r="C16" s="7">
        <v>187277451275.10999</v>
      </c>
      <c r="D16" s="10">
        <v>1373902629</v>
      </c>
      <c r="E16" s="7">
        <v>600610</v>
      </c>
      <c r="F16" s="7">
        <v>62110189954.919998</v>
      </c>
      <c r="G16" s="10">
        <v>1217733519.25</v>
      </c>
      <c r="I16" s="7">
        <v>155993</v>
      </c>
      <c r="J16" s="7">
        <v>38611260247.059998</v>
      </c>
      <c r="K16" s="10">
        <v>177868570</v>
      </c>
      <c r="L16" s="7">
        <v>1224216</v>
      </c>
      <c r="M16" s="7">
        <v>67076116000</v>
      </c>
      <c r="N16" s="10">
        <v>643141783</v>
      </c>
      <c r="P16" s="7">
        <f t="shared" si="1"/>
        <v>2406795</v>
      </c>
      <c r="Q16" s="7">
        <f t="shared" si="2"/>
        <v>355075017477.08997</v>
      </c>
      <c r="R16" s="7">
        <f t="shared" si="3"/>
        <v>3412646501.25</v>
      </c>
    </row>
    <row r="17" spans="1:18" x14ac:dyDescent="0.25">
      <c r="A17" s="1" t="s">
        <v>1</v>
      </c>
      <c r="B17" s="7">
        <v>154976</v>
      </c>
      <c r="C17" s="7">
        <v>55229800920.849998</v>
      </c>
      <c r="D17" s="10">
        <v>496809594</v>
      </c>
      <c r="E17" s="7">
        <v>268901</v>
      </c>
      <c r="F17" s="7">
        <v>36095933774.129997</v>
      </c>
      <c r="G17" s="10">
        <v>452177191</v>
      </c>
      <c r="I17" s="7">
        <v>46351</v>
      </c>
      <c r="J17" s="7">
        <v>10301080870</v>
      </c>
      <c r="K17" s="10">
        <v>56215456</v>
      </c>
      <c r="L17" s="7">
        <v>436668</v>
      </c>
      <c r="M17" s="7">
        <v>31809197625</v>
      </c>
      <c r="N17" s="10">
        <v>216982848.25</v>
      </c>
      <c r="P17" s="7">
        <f t="shared" si="1"/>
        <v>906896</v>
      </c>
      <c r="Q17" s="7">
        <f t="shared" si="2"/>
        <v>133436013189.98</v>
      </c>
      <c r="R17" s="7">
        <f t="shared" si="3"/>
        <v>1222185089.25</v>
      </c>
    </row>
    <row r="18" spans="1:18" x14ac:dyDescent="0.25">
      <c r="A18" s="1" t="s">
        <v>26</v>
      </c>
      <c r="B18" s="7">
        <v>436723</v>
      </c>
      <c r="C18" s="7">
        <v>154631827270.23999</v>
      </c>
      <c r="D18" s="10">
        <v>1361736842.5999999</v>
      </c>
      <c r="E18" s="7">
        <v>358207</v>
      </c>
      <c r="F18" s="7">
        <v>43801105850.510002</v>
      </c>
      <c r="G18" s="10">
        <v>916637962.20000005</v>
      </c>
      <c r="I18" s="7">
        <v>263073</v>
      </c>
      <c r="J18" s="7">
        <v>50849051341.629997</v>
      </c>
      <c r="K18" s="10">
        <v>215834099.19999999</v>
      </c>
      <c r="L18" s="7">
        <v>2316242</v>
      </c>
      <c r="M18" s="7">
        <v>130982120000</v>
      </c>
      <c r="N18" s="10">
        <v>516205911.25</v>
      </c>
      <c r="P18" s="7">
        <f t="shared" si="1"/>
        <v>3374245</v>
      </c>
      <c r="Q18" s="7">
        <f t="shared" si="2"/>
        <v>380264104462.38</v>
      </c>
      <c r="R18" s="7">
        <f t="shared" si="3"/>
        <v>3010414815.25</v>
      </c>
    </row>
    <row r="19" spans="1:18" x14ac:dyDescent="0.25">
      <c r="A19" s="1" t="s">
        <v>6</v>
      </c>
      <c r="B19" s="7">
        <v>141956</v>
      </c>
      <c r="C19" s="7">
        <v>54964668433.129997</v>
      </c>
      <c r="D19" s="10">
        <v>503208722.19999999</v>
      </c>
      <c r="E19" s="7">
        <v>90044</v>
      </c>
      <c r="F19" s="7">
        <v>10975204928</v>
      </c>
      <c r="G19" s="10">
        <v>151304716</v>
      </c>
      <c r="I19" s="7">
        <v>73768</v>
      </c>
      <c r="J19" s="7">
        <v>15661720921</v>
      </c>
      <c r="K19" s="10">
        <v>74002915</v>
      </c>
      <c r="L19" s="7">
        <v>942550</v>
      </c>
      <c r="M19" s="7">
        <v>49220911000</v>
      </c>
      <c r="N19" s="10">
        <v>175105069.5</v>
      </c>
      <c r="P19" s="7">
        <f t="shared" si="1"/>
        <v>1248318</v>
      </c>
      <c r="Q19" s="7">
        <f t="shared" si="2"/>
        <v>130822505282.13</v>
      </c>
      <c r="R19" s="7">
        <f t="shared" si="3"/>
        <v>903621422.70000005</v>
      </c>
    </row>
    <row r="20" spans="1:18" x14ac:dyDescent="0.25">
      <c r="A20" s="1" t="s">
        <v>17</v>
      </c>
      <c r="B20" s="7">
        <v>36146</v>
      </c>
      <c r="C20" s="7">
        <v>13910470527.49</v>
      </c>
      <c r="D20" s="10">
        <v>88203991</v>
      </c>
      <c r="E20" s="7">
        <v>57602</v>
      </c>
      <c r="F20" s="7">
        <v>7666002852.7600002</v>
      </c>
      <c r="G20" s="10">
        <v>58495446.5</v>
      </c>
      <c r="I20" s="7">
        <v>18021</v>
      </c>
      <c r="J20" s="7">
        <v>3906171400</v>
      </c>
      <c r="K20" s="10">
        <v>19326954</v>
      </c>
      <c r="L20" s="7">
        <v>85425</v>
      </c>
      <c r="M20" s="7">
        <v>5592524000</v>
      </c>
      <c r="N20" s="10">
        <v>29633135</v>
      </c>
      <c r="P20" s="7">
        <f t="shared" si="1"/>
        <v>197194</v>
      </c>
      <c r="Q20" s="7">
        <f t="shared" si="2"/>
        <v>31075168780.25</v>
      </c>
      <c r="R20" s="7">
        <f t="shared" si="3"/>
        <v>195659526.5</v>
      </c>
    </row>
    <row r="21" spans="1:18" x14ac:dyDescent="0.25">
      <c r="A21" s="1" t="s">
        <v>16</v>
      </c>
      <c r="B21" s="7">
        <v>180768</v>
      </c>
      <c r="C21" s="7">
        <v>74480349004.720001</v>
      </c>
      <c r="D21" s="10">
        <v>609263256</v>
      </c>
      <c r="E21" s="7">
        <v>430404</v>
      </c>
      <c r="F21" s="7">
        <v>48019257926.260002</v>
      </c>
      <c r="G21" s="10">
        <v>909576419.25</v>
      </c>
      <c r="I21" s="7">
        <v>64340</v>
      </c>
      <c r="J21" s="7">
        <v>16222735000</v>
      </c>
      <c r="K21" s="10">
        <v>72689681.400000006</v>
      </c>
      <c r="L21" s="7">
        <v>788786</v>
      </c>
      <c r="M21" s="7">
        <v>38867690000</v>
      </c>
      <c r="N21" s="10">
        <v>318014764.5</v>
      </c>
      <c r="P21" s="7">
        <f t="shared" si="1"/>
        <v>1464298</v>
      </c>
      <c r="Q21" s="7">
        <f t="shared" si="2"/>
        <v>177590031930.98001</v>
      </c>
      <c r="R21" s="7">
        <f t="shared" si="3"/>
        <v>1909544121.1500001</v>
      </c>
    </row>
    <row r="22" spans="1:18" x14ac:dyDescent="0.25">
      <c r="A22" s="1" t="s">
        <v>25</v>
      </c>
      <c r="B22" s="7">
        <v>65318</v>
      </c>
      <c r="C22" s="7">
        <v>29521118638.619999</v>
      </c>
      <c r="D22" s="10">
        <v>253989784</v>
      </c>
      <c r="E22" s="7">
        <v>54080</v>
      </c>
      <c r="F22" s="7">
        <v>7269814101.3699999</v>
      </c>
      <c r="G22" s="10">
        <v>79752509</v>
      </c>
      <c r="I22" s="7">
        <v>31799</v>
      </c>
      <c r="J22" s="7">
        <v>4571900108</v>
      </c>
      <c r="K22" s="10">
        <v>23336354</v>
      </c>
      <c r="L22" s="7">
        <v>271664</v>
      </c>
      <c r="M22" s="7">
        <v>21937090000</v>
      </c>
      <c r="N22" s="10">
        <v>68842623</v>
      </c>
      <c r="P22" s="7">
        <f t="shared" si="1"/>
        <v>422861</v>
      </c>
      <c r="Q22" s="7">
        <f t="shared" si="2"/>
        <v>63299922847.989998</v>
      </c>
      <c r="R22" s="7">
        <f t="shared" si="3"/>
        <v>425921270</v>
      </c>
    </row>
    <row r="23" spans="1:18" x14ac:dyDescent="0.25">
      <c r="A23" s="1" t="s">
        <v>5</v>
      </c>
      <c r="B23" s="7">
        <v>181866</v>
      </c>
      <c r="C23" s="7">
        <v>90877917278.529999</v>
      </c>
      <c r="D23" s="10">
        <v>1167879226.8</v>
      </c>
      <c r="E23" s="7">
        <v>142180</v>
      </c>
      <c r="F23" s="7">
        <v>19140913254.18</v>
      </c>
      <c r="G23" s="10">
        <v>349994742.25</v>
      </c>
      <c r="I23" s="7">
        <v>62752</v>
      </c>
      <c r="J23" s="7">
        <v>13386429420</v>
      </c>
      <c r="K23" s="10">
        <v>84848420.400000006</v>
      </c>
      <c r="L23" s="7">
        <v>1299356</v>
      </c>
      <c r="M23" s="7">
        <v>38865895000</v>
      </c>
      <c r="N23" s="10">
        <v>241926659</v>
      </c>
      <c r="P23" s="7">
        <f t="shared" si="1"/>
        <v>1686154</v>
      </c>
      <c r="Q23" s="7">
        <f t="shared" si="2"/>
        <v>162271154952.70999</v>
      </c>
      <c r="R23" s="7">
        <f t="shared" si="3"/>
        <v>1844649048.45</v>
      </c>
    </row>
    <row r="24" spans="1:18" x14ac:dyDescent="0.25">
      <c r="A24" s="1" t="s">
        <v>11</v>
      </c>
      <c r="B24" s="7">
        <v>124624</v>
      </c>
      <c r="C24" s="7">
        <v>62655737513.940002</v>
      </c>
      <c r="D24" s="10">
        <v>440120354.19999999</v>
      </c>
      <c r="E24" s="7">
        <v>130168</v>
      </c>
      <c r="F24" s="7">
        <v>15460181573.09</v>
      </c>
      <c r="G24" s="10">
        <v>207428046</v>
      </c>
      <c r="I24" s="7">
        <v>68566</v>
      </c>
      <c r="J24" s="7">
        <v>16867213266.67</v>
      </c>
      <c r="K24" s="10">
        <v>72807905</v>
      </c>
      <c r="L24" s="7">
        <v>1553854</v>
      </c>
      <c r="M24" s="7">
        <v>53987932507</v>
      </c>
      <c r="N24" s="10">
        <v>230762917</v>
      </c>
      <c r="P24" s="7">
        <f t="shared" si="1"/>
        <v>1877212</v>
      </c>
      <c r="Q24" s="7">
        <f t="shared" si="2"/>
        <v>148971064860.70001</v>
      </c>
      <c r="R24" s="7">
        <f t="shared" si="3"/>
        <v>951119222.20000005</v>
      </c>
    </row>
    <row r="25" spans="1:18" x14ac:dyDescent="0.25">
      <c r="A25" s="1" t="s">
        <v>12</v>
      </c>
      <c r="B25" s="7">
        <v>512375</v>
      </c>
      <c r="C25" s="7">
        <v>220562972797.57999</v>
      </c>
      <c r="D25" s="10">
        <v>1927447558.5999999</v>
      </c>
      <c r="E25" s="7">
        <v>900196</v>
      </c>
      <c r="F25" s="7">
        <v>107693863925.39</v>
      </c>
      <c r="G25" s="10">
        <v>1497630958.0999999</v>
      </c>
      <c r="I25" s="7">
        <v>133028</v>
      </c>
      <c r="J25" s="7">
        <v>36734311777.910004</v>
      </c>
      <c r="K25" s="10">
        <v>178234290</v>
      </c>
      <c r="L25" s="7">
        <v>2933371</v>
      </c>
      <c r="M25" s="7">
        <v>149138962098.89999</v>
      </c>
      <c r="N25" s="10">
        <v>859243444.5</v>
      </c>
      <c r="P25" s="7">
        <f t="shared" si="1"/>
        <v>4478970</v>
      </c>
      <c r="Q25" s="7">
        <f t="shared" si="2"/>
        <v>514130110599.78003</v>
      </c>
      <c r="R25" s="7">
        <f t="shared" si="3"/>
        <v>4462556251.1999998</v>
      </c>
    </row>
    <row r="26" spans="1:18" x14ac:dyDescent="0.25">
      <c r="A26" s="1" t="s">
        <v>3</v>
      </c>
      <c r="B26" s="7">
        <v>237233</v>
      </c>
      <c r="C26" s="7">
        <v>124729588908.28999</v>
      </c>
      <c r="D26" s="10">
        <v>1280506085</v>
      </c>
      <c r="E26" s="7">
        <v>146703</v>
      </c>
      <c r="F26" s="7">
        <v>23677537932.209999</v>
      </c>
      <c r="G26" s="10">
        <v>523587413</v>
      </c>
      <c r="I26" s="7">
        <v>144554</v>
      </c>
      <c r="J26" s="7">
        <v>33870399868</v>
      </c>
      <c r="K26" s="10">
        <v>158589221</v>
      </c>
      <c r="L26" s="7">
        <v>1234201</v>
      </c>
      <c r="M26" s="7">
        <v>62975425000</v>
      </c>
      <c r="N26" s="10">
        <v>398202288</v>
      </c>
      <c r="P26" s="7">
        <f t="shared" si="1"/>
        <v>1762691</v>
      </c>
      <c r="Q26" s="7">
        <f t="shared" si="2"/>
        <v>245252951708.5</v>
      </c>
      <c r="R26" s="7">
        <f t="shared" si="3"/>
        <v>2360885007</v>
      </c>
    </row>
    <row r="27" spans="1:18" x14ac:dyDescent="0.25">
      <c r="A27" s="1" t="s">
        <v>20</v>
      </c>
      <c r="B27" s="7">
        <v>46014</v>
      </c>
      <c r="C27" s="7">
        <v>19873606007.790001</v>
      </c>
      <c r="D27" s="10">
        <v>138159971</v>
      </c>
      <c r="E27" s="7">
        <v>143263</v>
      </c>
      <c r="F27" s="7">
        <v>14384658392.83</v>
      </c>
      <c r="G27" s="10">
        <v>208592933.5</v>
      </c>
      <c r="I27" s="7">
        <v>13961</v>
      </c>
      <c r="J27" s="7">
        <v>3778977066.6700001</v>
      </c>
      <c r="K27" s="10">
        <v>15930250</v>
      </c>
      <c r="L27" s="7">
        <v>244274</v>
      </c>
      <c r="M27" s="7">
        <v>13658985000</v>
      </c>
      <c r="N27" s="10">
        <v>82688495</v>
      </c>
      <c r="P27" s="7">
        <f t="shared" si="1"/>
        <v>447512</v>
      </c>
      <c r="Q27" s="7">
        <f t="shared" si="2"/>
        <v>51696226467.290001</v>
      </c>
      <c r="R27" s="7">
        <f t="shared" si="3"/>
        <v>445371649.5</v>
      </c>
    </row>
    <row r="28" spans="1:18" x14ac:dyDescent="0.25">
      <c r="A28" s="1" t="s">
        <v>14</v>
      </c>
      <c r="B28" s="7">
        <v>245654</v>
      </c>
      <c r="C28" s="7">
        <v>104740440341.50999</v>
      </c>
      <c r="D28" s="10">
        <v>608705902.39999998</v>
      </c>
      <c r="E28" s="7">
        <v>394409</v>
      </c>
      <c r="F28" s="7">
        <v>44937917713.419998</v>
      </c>
      <c r="G28" s="10">
        <v>453614991</v>
      </c>
      <c r="I28" s="7">
        <v>74166</v>
      </c>
      <c r="J28" s="7">
        <v>18385742604</v>
      </c>
      <c r="K28" s="10">
        <v>69182246</v>
      </c>
      <c r="L28" s="7">
        <v>764278</v>
      </c>
      <c r="M28" s="7">
        <v>43215160000</v>
      </c>
      <c r="N28" s="10">
        <v>216864736.5</v>
      </c>
      <c r="P28" s="7">
        <f t="shared" si="1"/>
        <v>1478507</v>
      </c>
      <c r="Q28" s="7">
        <f t="shared" si="2"/>
        <v>211279260658.92999</v>
      </c>
      <c r="R28" s="7">
        <f t="shared" si="3"/>
        <v>1348367875.9000001</v>
      </c>
    </row>
    <row r="29" spans="1:18" x14ac:dyDescent="0.25">
      <c r="A29" s="1" t="s">
        <v>30</v>
      </c>
      <c r="B29" s="7"/>
      <c r="C29" s="7"/>
      <c r="D29" s="10"/>
      <c r="E29" s="7">
        <v>1</v>
      </c>
      <c r="F29" s="7">
        <v>50000</v>
      </c>
      <c r="G29" s="10">
        <v>1449</v>
      </c>
      <c r="I29" s="7"/>
      <c r="J29" s="7"/>
      <c r="K29" s="10"/>
      <c r="L29" s="7">
        <v>17</v>
      </c>
      <c r="M29" s="7">
        <v>840000</v>
      </c>
      <c r="N29" s="10">
        <v>11563</v>
      </c>
      <c r="P29" s="7">
        <f t="shared" si="1"/>
        <v>18</v>
      </c>
      <c r="Q29" s="7">
        <f t="shared" si="2"/>
        <v>890000</v>
      </c>
      <c r="R29" s="7">
        <f t="shared" si="3"/>
        <v>13012</v>
      </c>
    </row>
    <row r="30" spans="1:18" s="3" customFormat="1" x14ac:dyDescent="0.25">
      <c r="A30" s="2" t="s">
        <v>38</v>
      </c>
      <c r="B30" s="6">
        <f>SUM(B5:B29)</f>
        <v>4651312</v>
      </c>
      <c r="C30" s="6">
        <f t="shared" ref="C30:G30" si="4">SUM(C5:C29)</f>
        <v>1969036707456.4299</v>
      </c>
      <c r="D30" s="9">
        <f t="shared" si="4"/>
        <v>15188524529.4</v>
      </c>
      <c r="E30" s="6">
        <f t="shared" si="4"/>
        <v>5138944</v>
      </c>
      <c r="F30" s="6">
        <f t="shared" si="4"/>
        <v>628922860877.30005</v>
      </c>
      <c r="G30" s="9">
        <f t="shared" si="4"/>
        <v>9864208891.2999992</v>
      </c>
      <c r="I30" s="6">
        <f>SUM(I5:I29)</f>
        <v>1813466</v>
      </c>
      <c r="J30" s="6">
        <f t="shared" ref="J30" si="5">SUM(J5:J29)</f>
        <v>426453003490.94</v>
      </c>
      <c r="K30" s="9">
        <f t="shared" ref="K30" si="6">SUM(K5:K29)</f>
        <v>1967818763.0000002</v>
      </c>
      <c r="L30" s="6">
        <f t="shared" ref="L30" si="7">SUM(L5:L29)</f>
        <v>20715182</v>
      </c>
      <c r="M30" s="6">
        <f t="shared" ref="M30" si="8">SUM(M5:M29)</f>
        <v>1032147148957.85</v>
      </c>
      <c r="N30" s="9">
        <f t="shared" ref="N30" si="9">SUM(N5:N29)</f>
        <v>5728469092.1000004</v>
      </c>
      <c r="P30" s="6">
        <f t="shared" ref="P30" si="10">SUM(P5:P29)</f>
        <v>32318904</v>
      </c>
      <c r="Q30" s="6">
        <f t="shared" ref="Q30:R30" si="11">SUM(Q5:Q29)</f>
        <v>4056559720782.52</v>
      </c>
      <c r="R30" s="6">
        <f t="shared" si="11"/>
        <v>32749021275.800007</v>
      </c>
    </row>
    <row r="31" spans="1:18" x14ac:dyDescent="0.25">
      <c r="G31" s="8" t="s">
        <v>4</v>
      </c>
      <c r="I31" s="5">
        <f>B30+I30</f>
        <v>6464778</v>
      </c>
    </row>
    <row r="32" spans="1:18" x14ac:dyDescent="0.25">
      <c r="G32" s="8" t="s">
        <v>42</v>
      </c>
      <c r="I32" s="5">
        <f>E30+L30</f>
        <v>25854126</v>
      </c>
    </row>
    <row r="33" spans="9:9" x14ac:dyDescent="0.25">
      <c r="I33" s="15">
        <f>SUM(I31:I32)</f>
        <v>32318904</v>
      </c>
    </row>
  </sheetData>
  <mergeCells count="5">
    <mergeCell ref="B3:D3"/>
    <mergeCell ref="E3:G3"/>
    <mergeCell ref="I3:K3"/>
    <mergeCell ref="L3:N3"/>
    <mergeCell ref="P3:R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85" zoomScaleNormal="85" workbookViewId="0">
      <selection activeCell="J18" sqref="J18"/>
    </sheetView>
  </sheetViews>
  <sheetFormatPr defaultRowHeight="15" x14ac:dyDescent="0.25"/>
  <cols>
    <col min="3" max="3" width="17.28515625" style="5" bestFit="1" customWidth="1"/>
    <col min="4" max="4" width="27.42578125" style="8" bestFit="1" customWidth="1"/>
    <col min="5" max="5" width="20.28515625" style="8" customWidth="1"/>
  </cols>
  <sheetData>
    <row r="1" spans="1:5" x14ac:dyDescent="0.25">
      <c r="C1" s="4" t="s">
        <v>27</v>
      </c>
    </row>
    <row r="2" spans="1:5" x14ac:dyDescent="0.25">
      <c r="A2" s="3" t="s">
        <v>43</v>
      </c>
    </row>
    <row r="4" spans="1:5" s="12" customFormat="1" x14ac:dyDescent="0.25">
      <c r="A4" s="11" t="s">
        <v>28</v>
      </c>
      <c r="B4" s="11" t="s">
        <v>0</v>
      </c>
      <c r="C4" s="13" t="s">
        <v>41</v>
      </c>
      <c r="D4" s="14" t="s">
        <v>40</v>
      </c>
      <c r="E4" s="14" t="s">
        <v>33</v>
      </c>
    </row>
    <row r="5" spans="1:5" x14ac:dyDescent="0.25">
      <c r="A5" s="1" t="s">
        <v>1</v>
      </c>
      <c r="B5" s="1" t="s">
        <v>2</v>
      </c>
      <c r="C5" s="7">
        <v>268901</v>
      </c>
      <c r="D5" s="10">
        <v>452177191</v>
      </c>
      <c r="E5" s="10">
        <v>36095933774.129997</v>
      </c>
    </row>
    <row r="6" spans="1:5" x14ac:dyDescent="0.25">
      <c r="A6" s="1" t="s">
        <v>3</v>
      </c>
      <c r="B6" s="1" t="s">
        <v>4</v>
      </c>
      <c r="C6" s="7">
        <v>237233</v>
      </c>
      <c r="D6" s="10">
        <v>1280506085</v>
      </c>
      <c r="E6" s="10">
        <v>124729588908.28999</v>
      </c>
    </row>
    <row r="7" spans="1:5" x14ac:dyDescent="0.25">
      <c r="A7" s="1" t="s">
        <v>5</v>
      </c>
      <c r="B7" s="1" t="s">
        <v>4</v>
      </c>
      <c r="C7" s="7">
        <v>181866</v>
      </c>
      <c r="D7" s="10">
        <v>1167879226.8</v>
      </c>
      <c r="E7" s="10">
        <v>90877917278.529999</v>
      </c>
    </row>
    <row r="8" spans="1:5" x14ac:dyDescent="0.25">
      <c r="A8" s="1" t="s">
        <v>6</v>
      </c>
      <c r="B8" s="1" t="s">
        <v>2</v>
      </c>
      <c r="C8" s="7">
        <v>90044</v>
      </c>
      <c r="D8" s="10">
        <v>151304716</v>
      </c>
      <c r="E8" s="10">
        <v>10975204928</v>
      </c>
    </row>
    <row r="9" spans="1:5" x14ac:dyDescent="0.25">
      <c r="A9" s="1" t="s">
        <v>7</v>
      </c>
      <c r="B9" s="1" t="s">
        <v>2</v>
      </c>
      <c r="C9" s="7">
        <v>190546</v>
      </c>
      <c r="D9" s="10">
        <v>210149764.75</v>
      </c>
      <c r="E9" s="10">
        <v>24188911422.41</v>
      </c>
    </row>
    <row r="10" spans="1:5" x14ac:dyDescent="0.25">
      <c r="A10" s="1" t="s">
        <v>7</v>
      </c>
      <c r="B10" s="1" t="s">
        <v>4</v>
      </c>
      <c r="C10" s="7">
        <v>89332</v>
      </c>
      <c r="D10" s="10">
        <v>231823027.19999999</v>
      </c>
      <c r="E10" s="10">
        <v>39293773581.580002</v>
      </c>
    </row>
    <row r="11" spans="1:5" x14ac:dyDescent="0.25">
      <c r="A11" s="1" t="s">
        <v>8</v>
      </c>
      <c r="B11" s="1" t="s">
        <v>2</v>
      </c>
      <c r="C11" s="7">
        <v>8185</v>
      </c>
      <c r="D11" s="10">
        <v>19897362</v>
      </c>
      <c r="E11" s="10">
        <v>2785676014.6700001</v>
      </c>
    </row>
    <row r="12" spans="1:5" x14ac:dyDescent="0.25">
      <c r="A12" s="1" t="s">
        <v>9</v>
      </c>
      <c r="B12" s="1" t="s">
        <v>4</v>
      </c>
      <c r="C12" s="7">
        <v>378248</v>
      </c>
      <c r="D12" s="10">
        <v>742906920.60000002</v>
      </c>
      <c r="E12" s="10">
        <v>144902490678.45999</v>
      </c>
    </row>
    <row r="13" spans="1:5" x14ac:dyDescent="0.25">
      <c r="A13" s="1" t="s">
        <v>10</v>
      </c>
      <c r="B13" s="1" t="s">
        <v>4</v>
      </c>
      <c r="C13" s="7">
        <v>242914</v>
      </c>
      <c r="D13" s="10">
        <v>886235617.79999995</v>
      </c>
      <c r="E13" s="10">
        <v>104461051956.22</v>
      </c>
    </row>
    <row r="14" spans="1:5" x14ac:dyDescent="0.25">
      <c r="A14" s="1" t="s">
        <v>11</v>
      </c>
      <c r="B14" s="1" t="s">
        <v>2</v>
      </c>
      <c r="C14" s="7">
        <v>130168</v>
      </c>
      <c r="D14" s="10">
        <v>207428046</v>
      </c>
      <c r="E14" s="10">
        <v>15460181573.09</v>
      </c>
    </row>
    <row r="15" spans="1:5" x14ac:dyDescent="0.25">
      <c r="A15" s="1" t="s">
        <v>5</v>
      </c>
      <c r="B15" s="1" t="s">
        <v>2</v>
      </c>
      <c r="C15" s="7">
        <v>142180</v>
      </c>
      <c r="D15" s="10">
        <v>349994742.25</v>
      </c>
      <c r="E15" s="10">
        <v>19140913254.18</v>
      </c>
    </row>
    <row r="16" spans="1:5" x14ac:dyDescent="0.25">
      <c r="A16" s="1" t="s">
        <v>12</v>
      </c>
      <c r="B16" s="1" t="s">
        <v>2</v>
      </c>
      <c r="C16" s="7">
        <v>900196</v>
      </c>
      <c r="D16" s="10">
        <v>1497630958.0999999</v>
      </c>
      <c r="E16" s="10">
        <v>107693863925.39</v>
      </c>
    </row>
    <row r="17" spans="1:5" x14ac:dyDescent="0.25">
      <c r="A17" s="1" t="s">
        <v>13</v>
      </c>
      <c r="B17" s="1" t="s">
        <v>4</v>
      </c>
      <c r="C17" s="7">
        <v>50635</v>
      </c>
      <c r="D17" s="10">
        <v>162909321.40000001</v>
      </c>
      <c r="E17" s="10">
        <v>23182562926.139999</v>
      </c>
    </row>
    <row r="18" spans="1:5" x14ac:dyDescent="0.25">
      <c r="A18" s="1" t="s">
        <v>14</v>
      </c>
      <c r="B18" s="1" t="s">
        <v>4</v>
      </c>
      <c r="C18" s="7">
        <v>245654</v>
      </c>
      <c r="D18" s="10">
        <v>608705902.39999998</v>
      </c>
      <c r="E18" s="10">
        <v>104740440341.50999</v>
      </c>
    </row>
    <row r="19" spans="1:5" x14ac:dyDescent="0.25">
      <c r="A19" s="1" t="s">
        <v>15</v>
      </c>
      <c r="B19" s="1" t="s">
        <v>4</v>
      </c>
      <c r="C19" s="7">
        <v>61426</v>
      </c>
      <c r="D19" s="10">
        <v>289196848</v>
      </c>
      <c r="E19" s="10">
        <v>34160797162.209999</v>
      </c>
    </row>
    <row r="20" spans="1:5" x14ac:dyDescent="0.25">
      <c r="A20" s="1" t="s">
        <v>16</v>
      </c>
      <c r="B20" s="1" t="s">
        <v>2</v>
      </c>
      <c r="C20" s="7">
        <v>430404</v>
      </c>
      <c r="D20" s="10">
        <v>909576419.25</v>
      </c>
      <c r="E20" s="10">
        <v>48019257926.260002</v>
      </c>
    </row>
    <row r="21" spans="1:5" x14ac:dyDescent="0.25">
      <c r="A21" s="1" t="s">
        <v>17</v>
      </c>
      <c r="B21" s="1" t="s">
        <v>2</v>
      </c>
      <c r="C21" s="7">
        <v>57602</v>
      </c>
      <c r="D21" s="10">
        <v>58495446.5</v>
      </c>
      <c r="E21" s="10">
        <v>7666002852.7600002</v>
      </c>
    </row>
    <row r="22" spans="1:5" x14ac:dyDescent="0.25">
      <c r="A22" s="1" t="s">
        <v>18</v>
      </c>
      <c r="B22" s="1" t="s">
        <v>4</v>
      </c>
      <c r="C22" s="7">
        <v>92070</v>
      </c>
      <c r="D22" s="10">
        <v>268631989</v>
      </c>
      <c r="E22" s="10">
        <v>37567598406.279999</v>
      </c>
    </row>
    <row r="23" spans="1:5" x14ac:dyDescent="0.25">
      <c r="A23" s="1" t="s">
        <v>19</v>
      </c>
      <c r="B23" s="1" t="s">
        <v>4</v>
      </c>
      <c r="C23" s="7">
        <v>65217</v>
      </c>
      <c r="D23" s="10">
        <v>253606104</v>
      </c>
      <c r="E23" s="10">
        <v>33902702447</v>
      </c>
    </row>
    <row r="24" spans="1:5" x14ac:dyDescent="0.25">
      <c r="A24" s="1" t="s">
        <v>10</v>
      </c>
      <c r="B24" s="1" t="s">
        <v>2</v>
      </c>
      <c r="C24" s="7">
        <v>436579</v>
      </c>
      <c r="D24" s="10">
        <v>1242441418.25</v>
      </c>
      <c r="E24" s="10">
        <v>51567261200.029999</v>
      </c>
    </row>
    <row r="25" spans="1:5" x14ac:dyDescent="0.25">
      <c r="A25" s="1" t="s">
        <v>20</v>
      </c>
      <c r="B25" s="1" t="s">
        <v>4</v>
      </c>
      <c r="C25" s="7">
        <v>46014</v>
      </c>
      <c r="D25" s="10">
        <v>138159971</v>
      </c>
      <c r="E25" s="10">
        <v>19873606007.790001</v>
      </c>
    </row>
    <row r="26" spans="1:5" x14ac:dyDescent="0.25">
      <c r="A26" s="1"/>
      <c r="B26" s="1" t="s">
        <v>2</v>
      </c>
      <c r="C26" s="7">
        <v>1</v>
      </c>
      <c r="D26" s="10">
        <v>1449</v>
      </c>
      <c r="E26" s="10">
        <v>50000</v>
      </c>
    </row>
    <row r="27" spans="1:5" x14ac:dyDescent="0.25">
      <c r="A27" s="1" t="s">
        <v>22</v>
      </c>
      <c r="B27" s="1" t="s">
        <v>4</v>
      </c>
      <c r="C27" s="7">
        <v>425976</v>
      </c>
      <c r="D27" s="10">
        <v>1373902629</v>
      </c>
      <c r="E27" s="10">
        <v>187277451275.10999</v>
      </c>
    </row>
    <row r="28" spans="1:5" x14ac:dyDescent="0.25">
      <c r="A28" s="1" t="s">
        <v>22</v>
      </c>
      <c r="B28" s="1" t="s">
        <v>2</v>
      </c>
      <c r="C28" s="7">
        <v>600610</v>
      </c>
      <c r="D28" s="10">
        <v>1217733519.25</v>
      </c>
      <c r="E28" s="10">
        <v>62110189954.919998</v>
      </c>
    </row>
    <row r="29" spans="1:5" x14ac:dyDescent="0.25">
      <c r="A29" s="1" t="s">
        <v>18</v>
      </c>
      <c r="B29" s="1" t="s">
        <v>2</v>
      </c>
      <c r="C29" s="7">
        <v>172958</v>
      </c>
      <c r="D29" s="10">
        <v>238838826.5</v>
      </c>
      <c r="E29" s="10">
        <v>24320396954.830002</v>
      </c>
    </row>
    <row r="30" spans="1:5" x14ac:dyDescent="0.25">
      <c r="A30" s="1" t="s">
        <v>21</v>
      </c>
      <c r="B30" s="1" t="s">
        <v>2</v>
      </c>
      <c r="C30" s="7">
        <v>111736</v>
      </c>
      <c r="D30" s="10">
        <v>306211306</v>
      </c>
      <c r="E30" s="10">
        <v>17838715000</v>
      </c>
    </row>
    <row r="31" spans="1:5" x14ac:dyDescent="0.25">
      <c r="A31" s="1" t="s">
        <v>13</v>
      </c>
      <c r="B31" s="1" t="s">
        <v>2</v>
      </c>
      <c r="C31" s="7">
        <v>126834</v>
      </c>
      <c r="D31" s="10">
        <v>246528953.5</v>
      </c>
      <c r="E31" s="10">
        <v>17290603445.560001</v>
      </c>
    </row>
    <row r="32" spans="1:5" x14ac:dyDescent="0.25">
      <c r="A32" s="1" t="s">
        <v>16</v>
      </c>
      <c r="B32" s="1" t="s">
        <v>4</v>
      </c>
      <c r="C32" s="7">
        <v>180768</v>
      </c>
      <c r="D32" s="10">
        <v>609263256</v>
      </c>
      <c r="E32" s="10">
        <v>74480349004.720001</v>
      </c>
    </row>
    <row r="33" spans="1:5" x14ac:dyDescent="0.25">
      <c r="A33" s="1" t="s">
        <v>20</v>
      </c>
      <c r="B33" s="1" t="s">
        <v>2</v>
      </c>
      <c r="C33" s="7">
        <v>143263</v>
      </c>
      <c r="D33" s="10">
        <v>208592933.5</v>
      </c>
      <c r="E33" s="10">
        <v>14384658392.83</v>
      </c>
    </row>
    <row r="34" spans="1:5" x14ac:dyDescent="0.25">
      <c r="A34" s="1" t="s">
        <v>14</v>
      </c>
      <c r="B34" s="1" t="s">
        <v>2</v>
      </c>
      <c r="C34" s="7">
        <v>394409</v>
      </c>
      <c r="D34" s="10">
        <v>453614991</v>
      </c>
      <c r="E34" s="10">
        <v>44937917713.419998</v>
      </c>
    </row>
    <row r="35" spans="1:5" x14ac:dyDescent="0.25">
      <c r="A35" s="1" t="s">
        <v>23</v>
      </c>
      <c r="B35" s="1" t="s">
        <v>2</v>
      </c>
      <c r="C35" s="7">
        <v>15369</v>
      </c>
      <c r="D35" s="10">
        <v>13197924</v>
      </c>
      <c r="E35" s="10">
        <v>1721953093.3299999</v>
      </c>
    </row>
    <row r="36" spans="1:5" x14ac:dyDescent="0.25">
      <c r="A36" s="1" t="s">
        <v>24</v>
      </c>
      <c r="B36" s="1" t="s">
        <v>4</v>
      </c>
      <c r="C36" s="7">
        <v>652050</v>
      </c>
      <c r="D36" s="10">
        <v>1079076673.5999999</v>
      </c>
      <c r="E36" s="10">
        <v>222678413773.73999</v>
      </c>
    </row>
    <row r="37" spans="1:5" x14ac:dyDescent="0.25">
      <c r="A37" s="1" t="s">
        <v>11</v>
      </c>
      <c r="B37" s="1" t="s">
        <v>4</v>
      </c>
      <c r="C37" s="7">
        <v>124624</v>
      </c>
      <c r="D37" s="10">
        <v>440120354.19999999</v>
      </c>
      <c r="E37" s="10">
        <v>62655737513.940002</v>
      </c>
    </row>
    <row r="38" spans="1:5" x14ac:dyDescent="0.25">
      <c r="A38" s="1" t="s">
        <v>15</v>
      </c>
      <c r="B38" s="1" t="s">
        <v>2</v>
      </c>
      <c r="C38" s="7">
        <v>60125</v>
      </c>
      <c r="D38" s="10">
        <v>144723305.75</v>
      </c>
      <c r="E38" s="10">
        <v>10694757044.58</v>
      </c>
    </row>
    <row r="39" spans="1:5" x14ac:dyDescent="0.25">
      <c r="A39" s="1" t="s">
        <v>25</v>
      </c>
      <c r="B39" s="1" t="s">
        <v>2</v>
      </c>
      <c r="C39" s="7">
        <v>54080</v>
      </c>
      <c r="D39" s="10">
        <v>79752509</v>
      </c>
      <c r="E39" s="10">
        <v>7269814101.3699999</v>
      </c>
    </row>
    <row r="40" spans="1:5" x14ac:dyDescent="0.25">
      <c r="A40" s="1" t="s">
        <v>17</v>
      </c>
      <c r="B40" s="1" t="s">
        <v>4</v>
      </c>
      <c r="C40" s="7">
        <v>36146</v>
      </c>
      <c r="D40" s="10">
        <v>88203991</v>
      </c>
      <c r="E40" s="10">
        <v>13910470527.49</v>
      </c>
    </row>
    <row r="41" spans="1:5" x14ac:dyDescent="0.25">
      <c r="A41" s="1" t="s">
        <v>8</v>
      </c>
      <c r="B41" s="1" t="s">
        <v>4</v>
      </c>
      <c r="C41" s="7">
        <v>93979</v>
      </c>
      <c r="D41" s="10">
        <v>437177874</v>
      </c>
      <c r="E41" s="10">
        <v>61249892011.040001</v>
      </c>
    </row>
    <row r="42" spans="1:5" x14ac:dyDescent="0.25">
      <c r="A42" s="1" t="s">
        <v>12</v>
      </c>
      <c r="B42" s="1" t="s">
        <v>4</v>
      </c>
      <c r="C42" s="7">
        <v>512375</v>
      </c>
      <c r="D42" s="10">
        <v>1927447558.5999999</v>
      </c>
      <c r="E42" s="10">
        <v>220562972797.57999</v>
      </c>
    </row>
    <row r="43" spans="1:5" x14ac:dyDescent="0.25">
      <c r="A43" s="1" t="s">
        <v>6</v>
      </c>
      <c r="B43" s="1" t="s">
        <v>4</v>
      </c>
      <c r="C43" s="7">
        <v>141956</v>
      </c>
      <c r="D43" s="10">
        <v>503208722.19999999</v>
      </c>
      <c r="E43" s="10">
        <v>54964668433.129997</v>
      </c>
    </row>
    <row r="44" spans="1:5" x14ac:dyDescent="0.25">
      <c r="A44" s="1" t="s">
        <v>1</v>
      </c>
      <c r="B44" s="1" t="s">
        <v>4</v>
      </c>
      <c r="C44" s="7">
        <v>154976</v>
      </c>
      <c r="D44" s="10">
        <v>496809594</v>
      </c>
      <c r="E44" s="10">
        <v>55229800920.849998</v>
      </c>
    </row>
    <row r="45" spans="1:5" x14ac:dyDescent="0.25">
      <c r="A45" s="1" t="s">
        <v>23</v>
      </c>
      <c r="B45" s="1" t="s">
        <v>4</v>
      </c>
      <c r="C45" s="7">
        <v>28458</v>
      </c>
      <c r="D45" s="10">
        <v>58896817</v>
      </c>
      <c r="E45" s="10">
        <v>10707525803.030001</v>
      </c>
    </row>
    <row r="46" spans="1:5" x14ac:dyDescent="0.25">
      <c r="A46" s="1" t="s">
        <v>26</v>
      </c>
      <c r="B46" s="1" t="s">
        <v>4</v>
      </c>
      <c r="C46" s="7">
        <v>436723</v>
      </c>
      <c r="D46" s="10">
        <v>1361736842.5999999</v>
      </c>
      <c r="E46" s="10">
        <v>154631827270.23999</v>
      </c>
    </row>
    <row r="47" spans="1:5" x14ac:dyDescent="0.25">
      <c r="A47" s="1" t="s">
        <v>3</v>
      </c>
      <c r="B47" s="1" t="s">
        <v>2</v>
      </c>
      <c r="C47" s="7">
        <v>146703</v>
      </c>
      <c r="D47" s="10">
        <v>523587413</v>
      </c>
      <c r="E47" s="10">
        <v>23677537932.209999</v>
      </c>
    </row>
    <row r="48" spans="1:5" x14ac:dyDescent="0.25">
      <c r="A48" s="1" t="s">
        <v>26</v>
      </c>
      <c r="B48" s="1" t="s">
        <v>2</v>
      </c>
      <c r="C48" s="7">
        <v>358207</v>
      </c>
      <c r="D48" s="10">
        <v>916637962.20000005</v>
      </c>
      <c r="E48" s="10">
        <v>43801105850.510002</v>
      </c>
    </row>
    <row r="49" spans="1:5" x14ac:dyDescent="0.25">
      <c r="A49" s="1" t="s">
        <v>9</v>
      </c>
      <c r="B49" s="1" t="s">
        <v>2</v>
      </c>
      <c r="C49" s="7">
        <v>250012</v>
      </c>
      <c r="D49" s="10">
        <v>273941293.5</v>
      </c>
      <c r="E49" s="10">
        <v>29314096665.82</v>
      </c>
    </row>
    <row r="50" spans="1:5" x14ac:dyDescent="0.25">
      <c r="A50" s="1" t="s">
        <v>21</v>
      </c>
      <c r="B50" s="1" t="s">
        <v>4</v>
      </c>
      <c r="C50" s="7">
        <v>107354</v>
      </c>
      <c r="D50" s="10">
        <v>528129420</v>
      </c>
      <c r="E50" s="10">
        <v>63473949792.93</v>
      </c>
    </row>
    <row r="51" spans="1:5" x14ac:dyDescent="0.25">
      <c r="A51" s="1" t="s">
        <v>25</v>
      </c>
      <c r="B51" s="1" t="s">
        <v>4</v>
      </c>
      <c r="C51" s="7">
        <v>65318</v>
      </c>
      <c r="D51" s="10">
        <v>253989784</v>
      </c>
      <c r="E51" s="10">
        <v>29521118638.619999</v>
      </c>
    </row>
    <row r="52" spans="1:5" x14ac:dyDescent="0.25">
      <c r="A52" s="1" t="s">
        <v>19</v>
      </c>
      <c r="B52" s="1" t="s">
        <v>2</v>
      </c>
      <c r="C52" s="7">
        <v>49832</v>
      </c>
      <c r="D52" s="10">
        <v>141750441</v>
      </c>
      <c r="E52" s="10">
        <v>7967857857</v>
      </c>
    </row>
  </sheetData>
  <sortState ref="A5:E52">
    <sortCondition ref="A5:A52"/>
    <sortCondition ref="B5:B5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85" zoomScaleNormal="85" workbookViewId="0">
      <selection activeCell="D16" sqref="D16"/>
    </sheetView>
  </sheetViews>
  <sheetFormatPr defaultRowHeight="15" x14ac:dyDescent="0.25"/>
  <cols>
    <col min="3" max="3" width="17.28515625" style="5" bestFit="1" customWidth="1"/>
    <col min="4" max="4" width="27.42578125" style="8" bestFit="1" customWidth="1"/>
    <col min="5" max="5" width="20.28515625" style="8" customWidth="1"/>
    <col min="7" max="7" width="15" bestFit="1" customWidth="1"/>
    <col min="8" max="8" width="7.5703125" bestFit="1" customWidth="1"/>
    <col min="9" max="9" width="17.42578125" bestFit="1" customWidth="1"/>
    <col min="10" max="10" width="28.28515625" bestFit="1" customWidth="1"/>
    <col min="11" max="11" width="17.42578125" bestFit="1" customWidth="1"/>
  </cols>
  <sheetData>
    <row r="1" spans="1:5" x14ac:dyDescent="0.25">
      <c r="C1" s="4" t="s">
        <v>29</v>
      </c>
    </row>
    <row r="2" spans="1:5" x14ac:dyDescent="0.25">
      <c r="A2" s="3" t="s">
        <v>43</v>
      </c>
    </row>
    <row r="4" spans="1:5" s="12" customFormat="1" x14ac:dyDescent="0.25">
      <c r="A4" s="11" t="s">
        <v>28</v>
      </c>
      <c r="B4" s="11" t="s">
        <v>0</v>
      </c>
      <c r="C4" s="13" t="s">
        <v>41</v>
      </c>
      <c r="D4" s="14" t="s">
        <v>40</v>
      </c>
      <c r="E4" s="14" t="s">
        <v>33</v>
      </c>
    </row>
    <row r="5" spans="1:5" x14ac:dyDescent="0.25">
      <c r="A5" s="1" t="s">
        <v>3</v>
      </c>
      <c r="B5" s="1" t="s">
        <v>4</v>
      </c>
      <c r="C5" s="7">
        <v>144554</v>
      </c>
      <c r="D5" s="10">
        <v>158589221</v>
      </c>
      <c r="E5" s="10">
        <v>33870399868</v>
      </c>
    </row>
    <row r="6" spans="1:5" x14ac:dyDescent="0.25">
      <c r="A6" s="1" t="s">
        <v>5</v>
      </c>
      <c r="B6" s="1" t="s">
        <v>4</v>
      </c>
      <c r="C6" s="7">
        <v>62752</v>
      </c>
      <c r="D6" s="10">
        <v>84848420.400000006</v>
      </c>
      <c r="E6" s="10">
        <v>13386429420</v>
      </c>
    </row>
    <row r="7" spans="1:5" x14ac:dyDescent="0.25">
      <c r="A7" s="1" t="s">
        <v>6</v>
      </c>
      <c r="B7" s="1" t="s">
        <v>2</v>
      </c>
      <c r="C7" s="7">
        <v>942550</v>
      </c>
      <c r="D7" s="10">
        <v>175105069.5</v>
      </c>
      <c r="E7" s="10">
        <v>49220911000</v>
      </c>
    </row>
    <row r="8" spans="1:5" x14ac:dyDescent="0.25">
      <c r="A8" s="1" t="s">
        <v>7</v>
      </c>
      <c r="B8" s="1" t="s">
        <v>2</v>
      </c>
      <c r="C8" s="7">
        <v>125968</v>
      </c>
      <c r="D8" s="10">
        <v>54998978.5</v>
      </c>
      <c r="E8" s="10">
        <v>9584010000</v>
      </c>
    </row>
    <row r="9" spans="1:5" x14ac:dyDescent="0.25">
      <c r="A9" s="1" t="s">
        <v>1</v>
      </c>
      <c r="B9" s="1" t="s">
        <v>2</v>
      </c>
      <c r="C9" s="7">
        <v>436668</v>
      </c>
      <c r="D9" s="10">
        <v>216982848.25</v>
      </c>
      <c r="E9" s="10">
        <v>31809197625</v>
      </c>
    </row>
    <row r="10" spans="1:5" x14ac:dyDescent="0.25">
      <c r="A10" s="1" t="s">
        <v>7</v>
      </c>
      <c r="B10" s="1" t="s">
        <v>4</v>
      </c>
      <c r="C10" s="7">
        <v>23858</v>
      </c>
      <c r="D10" s="10">
        <v>18397105</v>
      </c>
      <c r="E10" s="10">
        <v>4019556100</v>
      </c>
    </row>
    <row r="11" spans="1:5" x14ac:dyDescent="0.25">
      <c r="A11" s="1" t="s">
        <v>8</v>
      </c>
      <c r="B11" s="1" t="s">
        <v>2</v>
      </c>
      <c r="C11" s="7">
        <v>9777</v>
      </c>
      <c r="D11" s="10">
        <v>7078790</v>
      </c>
      <c r="E11" s="10">
        <v>1599610000</v>
      </c>
    </row>
    <row r="12" spans="1:5" x14ac:dyDescent="0.25">
      <c r="A12" s="1" t="s">
        <v>9</v>
      </c>
      <c r="B12" s="1" t="s">
        <v>4</v>
      </c>
      <c r="C12" s="7">
        <v>159649</v>
      </c>
      <c r="D12" s="10">
        <v>128234839</v>
      </c>
      <c r="E12" s="10">
        <v>34787056900</v>
      </c>
    </row>
    <row r="13" spans="1:5" x14ac:dyDescent="0.25">
      <c r="A13" s="1" t="s">
        <v>11</v>
      </c>
      <c r="B13" s="1" t="s">
        <v>2</v>
      </c>
      <c r="C13" s="7">
        <v>1553854</v>
      </c>
      <c r="D13" s="10">
        <v>230762917</v>
      </c>
      <c r="E13" s="10">
        <v>53987932507</v>
      </c>
    </row>
    <row r="14" spans="1:5" x14ac:dyDescent="0.25">
      <c r="A14" s="1" t="s">
        <v>10</v>
      </c>
      <c r="B14" s="1" t="s">
        <v>4</v>
      </c>
      <c r="C14" s="7">
        <v>87812</v>
      </c>
      <c r="D14" s="10">
        <v>104137336</v>
      </c>
      <c r="E14" s="10">
        <v>20913004200</v>
      </c>
    </row>
    <row r="15" spans="1:5" x14ac:dyDescent="0.25">
      <c r="A15" s="1" t="s">
        <v>5</v>
      </c>
      <c r="B15" s="1" t="s">
        <v>2</v>
      </c>
      <c r="C15" s="7">
        <v>1299356</v>
      </c>
      <c r="D15" s="10">
        <v>241926659</v>
      </c>
      <c r="E15" s="10">
        <v>38865895000</v>
      </c>
    </row>
    <row r="16" spans="1:5" x14ac:dyDescent="0.25">
      <c r="A16" s="1" t="s">
        <v>12</v>
      </c>
      <c r="B16" s="1" t="s">
        <v>2</v>
      </c>
      <c r="C16" s="7">
        <v>2933371</v>
      </c>
      <c r="D16" s="10">
        <v>859243444.5</v>
      </c>
      <c r="E16" s="10">
        <v>149138962098.89999</v>
      </c>
    </row>
    <row r="17" spans="1:5" x14ac:dyDescent="0.25">
      <c r="A17" s="1" t="s">
        <v>13</v>
      </c>
      <c r="B17" s="1" t="s">
        <v>4</v>
      </c>
      <c r="C17" s="7">
        <v>24533</v>
      </c>
      <c r="D17" s="10">
        <v>27990861</v>
      </c>
      <c r="E17" s="10">
        <v>6247420628</v>
      </c>
    </row>
    <row r="18" spans="1:5" x14ac:dyDescent="0.25">
      <c r="A18" s="1" t="s">
        <v>16</v>
      </c>
      <c r="B18" s="1" t="s">
        <v>2</v>
      </c>
      <c r="C18" s="7">
        <v>788786</v>
      </c>
      <c r="D18" s="10">
        <v>318014764.5</v>
      </c>
      <c r="E18" s="10">
        <v>38867690000</v>
      </c>
    </row>
    <row r="19" spans="1:5" x14ac:dyDescent="0.25">
      <c r="A19" s="1" t="s">
        <v>14</v>
      </c>
      <c r="B19" s="1" t="s">
        <v>4</v>
      </c>
      <c r="C19" s="7">
        <v>74166</v>
      </c>
      <c r="D19" s="10">
        <v>69182246</v>
      </c>
      <c r="E19" s="10">
        <v>18385742604</v>
      </c>
    </row>
    <row r="20" spans="1:5" x14ac:dyDescent="0.25">
      <c r="A20" s="1" t="s">
        <v>15</v>
      </c>
      <c r="B20" s="1" t="s">
        <v>4</v>
      </c>
      <c r="C20" s="7">
        <v>42968</v>
      </c>
      <c r="D20" s="10">
        <v>31768385</v>
      </c>
      <c r="E20" s="10">
        <v>6220519500</v>
      </c>
    </row>
    <row r="21" spans="1:5" x14ac:dyDescent="0.25">
      <c r="A21" s="1" t="s">
        <v>17</v>
      </c>
      <c r="B21" s="1" t="s">
        <v>2</v>
      </c>
      <c r="C21" s="7">
        <v>85425</v>
      </c>
      <c r="D21" s="10">
        <v>29633135</v>
      </c>
      <c r="E21" s="10">
        <v>5592524000</v>
      </c>
    </row>
    <row r="22" spans="1:5" x14ac:dyDescent="0.25">
      <c r="A22" s="1" t="s">
        <v>10</v>
      </c>
      <c r="B22" s="1" t="s">
        <v>2</v>
      </c>
      <c r="C22" s="7">
        <v>3454708</v>
      </c>
      <c r="D22" s="10">
        <v>609745795</v>
      </c>
      <c r="E22" s="10">
        <v>106492361185.28</v>
      </c>
    </row>
    <row r="23" spans="1:5" x14ac:dyDescent="0.25">
      <c r="A23" s="1" t="s">
        <v>18</v>
      </c>
      <c r="B23" s="1" t="s">
        <v>4</v>
      </c>
      <c r="C23" s="7">
        <v>34514</v>
      </c>
      <c r="D23" s="10">
        <v>41687794</v>
      </c>
      <c r="E23" s="10">
        <v>8067819900</v>
      </c>
    </row>
    <row r="24" spans="1:5" x14ac:dyDescent="0.25">
      <c r="A24" s="1" t="s">
        <v>20</v>
      </c>
      <c r="B24" s="1" t="s">
        <v>4</v>
      </c>
      <c r="C24" s="7">
        <v>13961</v>
      </c>
      <c r="D24" s="10">
        <v>15930250</v>
      </c>
      <c r="E24" s="10">
        <v>3778977066.6700001</v>
      </c>
    </row>
    <row r="25" spans="1:5" x14ac:dyDescent="0.25">
      <c r="A25" s="1" t="s">
        <v>19</v>
      </c>
      <c r="B25" s="1" t="s">
        <v>4</v>
      </c>
      <c r="C25" s="7">
        <v>46930</v>
      </c>
      <c r="D25" s="10">
        <v>70652877</v>
      </c>
      <c r="E25" s="10">
        <v>16572756500</v>
      </c>
    </row>
    <row r="26" spans="1:5" x14ac:dyDescent="0.25">
      <c r="A26" s="1"/>
      <c r="B26" s="1" t="s">
        <v>2</v>
      </c>
      <c r="C26" s="7">
        <v>17</v>
      </c>
      <c r="D26" s="10">
        <v>11563</v>
      </c>
      <c r="E26" s="10">
        <v>840000</v>
      </c>
    </row>
    <row r="27" spans="1:5" x14ac:dyDescent="0.25">
      <c r="A27" s="1" t="s">
        <v>21</v>
      </c>
      <c r="B27" s="1" t="s">
        <v>2</v>
      </c>
      <c r="C27" s="7">
        <v>766393</v>
      </c>
      <c r="D27" s="10">
        <v>323156383.5</v>
      </c>
      <c r="E27" s="10">
        <v>63346140000</v>
      </c>
    </row>
    <row r="28" spans="1:5" x14ac:dyDescent="0.25">
      <c r="A28" s="1" t="s">
        <v>13</v>
      </c>
      <c r="B28" s="1" t="s">
        <v>2</v>
      </c>
      <c r="C28" s="7">
        <v>273610</v>
      </c>
      <c r="D28" s="10">
        <v>117650094.5</v>
      </c>
      <c r="E28" s="10">
        <v>21497825000</v>
      </c>
    </row>
    <row r="29" spans="1:5" x14ac:dyDescent="0.25">
      <c r="A29" s="1" t="s">
        <v>22</v>
      </c>
      <c r="B29" s="1" t="s">
        <v>4</v>
      </c>
      <c r="C29" s="7">
        <v>155993</v>
      </c>
      <c r="D29" s="10">
        <v>177868570</v>
      </c>
      <c r="E29" s="10">
        <v>38611260247.059998</v>
      </c>
    </row>
    <row r="30" spans="1:5" x14ac:dyDescent="0.25">
      <c r="A30" s="1" t="s">
        <v>22</v>
      </c>
      <c r="B30" s="1" t="s">
        <v>2</v>
      </c>
      <c r="C30" s="7">
        <v>1224216</v>
      </c>
      <c r="D30" s="10">
        <v>643141783</v>
      </c>
      <c r="E30" s="10">
        <v>67076116000</v>
      </c>
    </row>
    <row r="31" spans="1:5" x14ac:dyDescent="0.25">
      <c r="A31" s="1" t="s">
        <v>18</v>
      </c>
      <c r="B31" s="1" t="s">
        <v>2</v>
      </c>
      <c r="C31" s="7">
        <v>316577</v>
      </c>
      <c r="D31" s="10">
        <v>149650203.59999999</v>
      </c>
      <c r="E31" s="10">
        <v>23538698541.669998</v>
      </c>
    </row>
    <row r="32" spans="1:5" x14ac:dyDescent="0.25">
      <c r="A32" s="1" t="s">
        <v>16</v>
      </c>
      <c r="B32" s="1" t="s">
        <v>4</v>
      </c>
      <c r="C32" s="7">
        <v>64340</v>
      </c>
      <c r="D32" s="10">
        <v>72689681.400000006</v>
      </c>
      <c r="E32" s="10">
        <v>16222735000</v>
      </c>
    </row>
    <row r="33" spans="1:5" x14ac:dyDescent="0.25">
      <c r="A33" s="1" t="s">
        <v>23</v>
      </c>
      <c r="B33" s="1" t="s">
        <v>2</v>
      </c>
      <c r="C33" s="7">
        <v>98943</v>
      </c>
      <c r="D33" s="10">
        <v>18220347</v>
      </c>
      <c r="E33" s="10">
        <v>4317950000</v>
      </c>
    </row>
    <row r="34" spans="1:5" x14ac:dyDescent="0.25">
      <c r="A34" s="1" t="s">
        <v>20</v>
      </c>
      <c r="B34" s="1" t="s">
        <v>2</v>
      </c>
      <c r="C34" s="7">
        <v>244274</v>
      </c>
      <c r="D34" s="10">
        <v>82688495</v>
      </c>
      <c r="E34" s="10">
        <v>13658985000</v>
      </c>
    </row>
    <row r="35" spans="1:5" x14ac:dyDescent="0.25">
      <c r="A35" s="1" t="s">
        <v>14</v>
      </c>
      <c r="B35" s="1" t="s">
        <v>2</v>
      </c>
      <c r="C35" s="7">
        <v>764278</v>
      </c>
      <c r="D35" s="10">
        <v>216864736.5</v>
      </c>
      <c r="E35" s="10">
        <v>43215160000</v>
      </c>
    </row>
    <row r="36" spans="1:5" x14ac:dyDescent="0.25">
      <c r="A36" s="1" t="s">
        <v>24</v>
      </c>
      <c r="B36" s="1" t="s">
        <v>4</v>
      </c>
      <c r="C36" s="7">
        <v>125432</v>
      </c>
      <c r="D36" s="10">
        <v>163760915</v>
      </c>
      <c r="E36" s="10">
        <v>31584885382</v>
      </c>
    </row>
    <row r="37" spans="1:5" x14ac:dyDescent="0.25">
      <c r="A37" s="1" t="s">
        <v>11</v>
      </c>
      <c r="B37" s="1" t="s">
        <v>4</v>
      </c>
      <c r="C37" s="7">
        <v>68566</v>
      </c>
      <c r="D37" s="10">
        <v>72807905</v>
      </c>
      <c r="E37" s="10">
        <v>16867213266.67</v>
      </c>
    </row>
    <row r="38" spans="1:5" x14ac:dyDescent="0.25">
      <c r="A38" s="1" t="s">
        <v>17</v>
      </c>
      <c r="B38" s="1" t="s">
        <v>4</v>
      </c>
      <c r="C38" s="7">
        <v>18021</v>
      </c>
      <c r="D38" s="10">
        <v>19326954</v>
      </c>
      <c r="E38" s="10">
        <v>3906171400</v>
      </c>
    </row>
    <row r="39" spans="1:5" x14ac:dyDescent="0.25">
      <c r="A39" s="1" t="s">
        <v>15</v>
      </c>
      <c r="B39" s="1" t="s">
        <v>2</v>
      </c>
      <c r="C39" s="7">
        <v>261620</v>
      </c>
      <c r="D39" s="10">
        <v>66621727</v>
      </c>
      <c r="E39" s="10">
        <v>16868366000</v>
      </c>
    </row>
    <row r="40" spans="1:5" x14ac:dyDescent="0.25">
      <c r="A40" s="1" t="s">
        <v>25</v>
      </c>
      <c r="B40" s="1" t="s">
        <v>2</v>
      </c>
      <c r="C40" s="7">
        <v>271664</v>
      </c>
      <c r="D40" s="10">
        <v>68842623</v>
      </c>
      <c r="E40" s="10">
        <v>21937090000</v>
      </c>
    </row>
    <row r="41" spans="1:5" x14ac:dyDescent="0.25">
      <c r="A41" s="1" t="s">
        <v>8</v>
      </c>
      <c r="B41" s="1" t="s">
        <v>4</v>
      </c>
      <c r="C41" s="7">
        <v>45888</v>
      </c>
      <c r="D41" s="10">
        <v>55862940</v>
      </c>
      <c r="E41" s="10">
        <v>12083657490</v>
      </c>
    </row>
    <row r="42" spans="1:5" x14ac:dyDescent="0.25">
      <c r="A42" s="1" t="s">
        <v>12</v>
      </c>
      <c r="B42" s="1" t="s">
        <v>4</v>
      </c>
      <c r="C42" s="7">
        <v>133028</v>
      </c>
      <c r="D42" s="10">
        <v>178234290</v>
      </c>
      <c r="E42" s="10">
        <v>36734311777.910004</v>
      </c>
    </row>
    <row r="43" spans="1:5" x14ac:dyDescent="0.25">
      <c r="A43" s="1" t="s">
        <v>6</v>
      </c>
      <c r="B43" s="1" t="s">
        <v>4</v>
      </c>
      <c r="C43" s="7">
        <v>73768</v>
      </c>
      <c r="D43" s="10">
        <v>74002915</v>
      </c>
      <c r="E43" s="10">
        <v>15661720921</v>
      </c>
    </row>
    <row r="44" spans="1:5" x14ac:dyDescent="0.25">
      <c r="A44" s="1" t="s">
        <v>1</v>
      </c>
      <c r="B44" s="1" t="s">
        <v>4</v>
      </c>
      <c r="C44" s="7">
        <v>46351</v>
      </c>
      <c r="D44" s="10">
        <v>56215456</v>
      </c>
      <c r="E44" s="10">
        <v>10301080870</v>
      </c>
    </row>
    <row r="45" spans="1:5" x14ac:dyDescent="0.25">
      <c r="A45" s="1" t="s">
        <v>23</v>
      </c>
      <c r="B45" s="1" t="s">
        <v>4</v>
      </c>
      <c r="C45" s="7">
        <v>21988</v>
      </c>
      <c r="D45" s="10">
        <v>14464966</v>
      </c>
      <c r="E45" s="10">
        <v>3040182600</v>
      </c>
    </row>
    <row r="46" spans="1:5" x14ac:dyDescent="0.25">
      <c r="A46" s="1" t="s">
        <v>26</v>
      </c>
      <c r="B46" s="1" t="s">
        <v>4</v>
      </c>
      <c r="C46" s="7">
        <v>263073</v>
      </c>
      <c r="D46" s="10">
        <v>215834099.19999999</v>
      </c>
      <c r="E46" s="10">
        <v>50849051341.629997</v>
      </c>
    </row>
    <row r="47" spans="1:5" x14ac:dyDescent="0.25">
      <c r="A47" s="1" t="s">
        <v>3</v>
      </c>
      <c r="B47" s="1" t="s">
        <v>2</v>
      </c>
      <c r="C47" s="7">
        <v>1234201</v>
      </c>
      <c r="D47" s="10">
        <v>398202288</v>
      </c>
      <c r="E47" s="10">
        <v>62975425000</v>
      </c>
    </row>
    <row r="48" spans="1:5" x14ac:dyDescent="0.25">
      <c r="A48" s="1" t="s">
        <v>26</v>
      </c>
      <c r="B48" s="1" t="s">
        <v>2</v>
      </c>
      <c r="C48" s="7">
        <v>2316242</v>
      </c>
      <c r="D48" s="10">
        <v>516205911.25</v>
      </c>
      <c r="E48" s="10">
        <v>130982120000</v>
      </c>
    </row>
    <row r="49" spans="1:5" x14ac:dyDescent="0.25">
      <c r="A49" s="1" t="s">
        <v>21</v>
      </c>
      <c r="B49" s="1" t="s">
        <v>4</v>
      </c>
      <c r="C49" s="7">
        <v>49522</v>
      </c>
      <c r="D49" s="10">
        <v>91994383</v>
      </c>
      <c r="E49" s="10">
        <v>19769150400</v>
      </c>
    </row>
    <row r="50" spans="1:5" x14ac:dyDescent="0.25">
      <c r="A50" s="1" t="s">
        <v>9</v>
      </c>
      <c r="B50" s="1" t="s">
        <v>2</v>
      </c>
      <c r="C50" s="7">
        <v>668286</v>
      </c>
      <c r="D50" s="10">
        <v>217344339</v>
      </c>
      <c r="E50" s="10">
        <v>48033235000</v>
      </c>
    </row>
    <row r="51" spans="1:5" x14ac:dyDescent="0.25">
      <c r="A51" s="1" t="s">
        <v>25</v>
      </c>
      <c r="B51" s="1" t="s">
        <v>4</v>
      </c>
      <c r="C51" s="7">
        <v>31799</v>
      </c>
      <c r="D51" s="10">
        <v>23336354</v>
      </c>
      <c r="E51" s="10">
        <v>4571900108</v>
      </c>
    </row>
    <row r="52" spans="1:5" x14ac:dyDescent="0.25">
      <c r="A52" s="1" t="s">
        <v>19</v>
      </c>
      <c r="B52" s="1" t="s">
        <v>2</v>
      </c>
      <c r="C52" s="7">
        <v>644398</v>
      </c>
      <c r="D52" s="10">
        <v>166376196.5</v>
      </c>
      <c r="E52" s="10">
        <v>29540105000</v>
      </c>
    </row>
  </sheetData>
  <sortState ref="A5:E52">
    <sortCondition ref="A5:A5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</vt:lpstr>
      <vt:lpstr>Active</vt:lpstr>
      <vt:lpstr>InActive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venkat</cp:lastModifiedBy>
  <dcterms:created xsi:type="dcterms:W3CDTF">2022-04-21T12:38:00Z</dcterms:created>
  <dcterms:modified xsi:type="dcterms:W3CDTF">2023-04-05T05:26:36Z</dcterms:modified>
</cp:coreProperties>
</file>